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codeName="ThisWorkbook" hidePivotFieldList="1" defaultThemeVersion="124226"/>
  <bookViews>
    <workbookView xWindow="120" yWindow="80" windowWidth="13880" windowHeight="7900"/>
  </bookViews>
  <sheets>
    <sheet name="Lotería" sheetId="6" r:id="rId1"/>
    <sheet name="Números" sheetId="5" r:id="rId2"/>
    <sheet name="Premios" sheetId="4" r:id="rId3"/>
    <sheet name="Alambres" sheetId="3" r:id="rId4"/>
  </sheets>
  <definedNames>
    <definedName name="_xlnm._FilterDatabase" localSheetId="3" hidden="1">Alambres!#REF!</definedName>
    <definedName name="_xlnm._FilterDatabase" localSheetId="2" hidden="1">Premios!$A$1:$D$5306</definedName>
    <definedName name="Premio1">Premios!$C$503</definedName>
    <definedName name="Premio2">Premios!$C$504</definedName>
    <definedName name="Premio3">Premios!$C$505</definedName>
    <definedName name="SorteoNavidad" localSheetId="3">Alambres!$A$1:$A$4266</definedName>
    <definedName name="Termina1">MOD(Premio1,100)</definedName>
    <definedName name="Termina2">MOD(Premio2,100)</definedName>
    <definedName name="Termina3">MOD(Premio3,100)</definedName>
  </definedNames>
  <calcPr calcId="125725" iterate="1" iterateCount="1199" iterateDelta="1"/>
  <pivotCaches>
    <pivotCache cacheId="57" r:id="rId5"/>
  </pivotCaches>
</workbook>
</file>

<file path=xl/calcChain.xml><?xml version="1.0" encoding="utf-8"?>
<calcChain xmlns="http://schemas.openxmlformats.org/spreadsheetml/2006/main">
  <c r="B503" i="4"/>
  <c r="C503" s="1"/>
  <c r="B516"/>
  <c r="B508"/>
  <c r="B506"/>
  <c r="B507" s="1"/>
  <c r="B505"/>
  <c r="C505" s="1"/>
  <c r="B504"/>
  <c r="C504" s="1"/>
  <c r="C18" i="6"/>
  <c r="A9"/>
  <c r="K9" s="1"/>
  <c r="A10"/>
  <c r="G10" s="1"/>
  <c r="A11"/>
  <c r="H11" s="1"/>
  <c r="A12"/>
  <c r="F12" s="1"/>
  <c r="A13"/>
  <c r="F13" s="1"/>
  <c r="A14"/>
  <c r="D14" s="1"/>
  <c r="A15"/>
  <c r="E15" s="1"/>
  <c r="A16"/>
  <c r="F16" s="1"/>
  <c r="A17"/>
  <c r="G17" s="1"/>
  <c r="A8"/>
  <c r="E8" s="1"/>
  <c r="G9"/>
  <c r="I3"/>
  <c r="L11" l="1"/>
  <c r="E11"/>
  <c r="K10"/>
  <c r="D11"/>
  <c r="F10"/>
  <c r="E10"/>
  <c r="J10"/>
  <c r="D10"/>
  <c r="I10"/>
  <c r="N10"/>
  <c r="H10"/>
  <c r="M10"/>
  <c r="L10"/>
  <c r="G13"/>
  <c r="N13"/>
  <c r="D9"/>
  <c r="J13"/>
  <c r="M12"/>
  <c r="I12"/>
  <c r="E12"/>
  <c r="M16"/>
  <c r="I16"/>
  <c r="E16"/>
  <c r="L15"/>
  <c r="H15"/>
  <c r="D15"/>
  <c r="K14"/>
  <c r="G14"/>
  <c r="L16"/>
  <c r="H16"/>
  <c r="D16"/>
  <c r="K15"/>
  <c r="G15"/>
  <c r="N14"/>
  <c r="J14"/>
  <c r="F14"/>
  <c r="L12"/>
  <c r="H12"/>
  <c r="D12"/>
  <c r="K16"/>
  <c r="G16"/>
  <c r="N15"/>
  <c r="J15"/>
  <c r="F15"/>
  <c r="M14"/>
  <c r="I14"/>
  <c r="E14"/>
  <c r="K12"/>
  <c r="G12"/>
  <c r="N16"/>
  <c r="J16"/>
  <c r="M15"/>
  <c r="I15"/>
  <c r="L14"/>
  <c r="H14"/>
  <c r="N12"/>
  <c r="J12"/>
  <c r="B509" i="4"/>
  <c r="C508"/>
  <c r="B517"/>
  <c r="C516"/>
  <c r="C507"/>
  <c r="C506"/>
  <c r="O8" i="6"/>
  <c r="F17"/>
  <c r="J17"/>
  <c r="E17"/>
  <c r="L17"/>
  <c r="H17"/>
  <c r="K17"/>
  <c r="I17"/>
  <c r="N17"/>
  <c r="M17"/>
  <c r="D17"/>
  <c r="L8"/>
  <c r="G8"/>
  <c r="M13"/>
  <c r="N9"/>
  <c r="J8"/>
  <c r="F11"/>
  <c r="M8"/>
  <c r="M11"/>
  <c r="G11"/>
  <c r="E9"/>
  <c r="H9"/>
  <c r="H8"/>
  <c r="I13"/>
  <c r="J9"/>
  <c r="F8"/>
  <c r="L13"/>
  <c r="M9"/>
  <c r="I8"/>
  <c r="K13"/>
  <c r="I11"/>
  <c r="N8"/>
  <c r="D13"/>
  <c r="D8"/>
  <c r="E13"/>
  <c r="K11"/>
  <c r="F9"/>
  <c r="H13"/>
  <c r="N11"/>
  <c r="I9"/>
  <c r="L9"/>
  <c r="K8"/>
  <c r="J11"/>
  <c r="C517" i="4" l="1"/>
  <c r="B518"/>
  <c r="C509"/>
  <c r="B510"/>
  <c r="M18" i="6"/>
  <c r="G18"/>
  <c r="L18"/>
  <c r="E18"/>
  <c r="F18"/>
  <c r="K18"/>
  <c r="J18"/>
  <c r="D18"/>
  <c r="I18"/>
  <c r="N18"/>
  <c r="H18"/>
  <c r="O16"/>
  <c r="P16" s="1"/>
  <c r="O17"/>
  <c r="P17" s="1"/>
  <c r="O11"/>
  <c r="O14"/>
  <c r="O9"/>
  <c r="O10"/>
  <c r="O15"/>
  <c r="P15" s="1"/>
  <c r="O13"/>
  <c r="O12"/>
  <c r="B511" i="4" l="1"/>
  <c r="C510"/>
  <c r="B519"/>
  <c r="C518"/>
  <c r="P8" i="6"/>
  <c r="O18"/>
  <c r="P9"/>
  <c r="P10"/>
  <c r="C519" i="4" l="1"/>
  <c r="B520"/>
  <c r="C511"/>
  <c r="B512"/>
  <c r="P13" i="6"/>
  <c r="P11"/>
  <c r="P12"/>
  <c r="P14"/>
  <c r="B513" i="4" l="1"/>
  <c r="C512"/>
  <c r="B521"/>
  <c r="C520"/>
  <c r="P18" i="6"/>
  <c r="C521" i="4" l="1"/>
  <c r="B522"/>
  <c r="C513"/>
  <c r="B514"/>
  <c r="B2310"/>
  <c r="C2310" s="1"/>
  <c r="B4308"/>
  <c r="C4308" s="1"/>
  <c r="B3309"/>
  <c r="B3310" s="1"/>
  <c r="C206"/>
  <c r="C207" s="1"/>
  <c r="C208" s="1"/>
  <c r="C209" s="1"/>
  <c r="C210" s="1"/>
  <c r="C211" s="1"/>
  <c r="C212" s="1"/>
  <c r="C213" s="1"/>
  <c r="C214" s="1"/>
  <c r="C215" s="1"/>
  <c r="C216" s="1"/>
  <c r="C217" s="1"/>
  <c r="C218" s="1"/>
  <c r="C219" s="1"/>
  <c r="C220" s="1"/>
  <c r="C221" s="1"/>
  <c r="C222" s="1"/>
  <c r="C223" s="1"/>
  <c r="C224" s="1"/>
  <c r="C225" s="1"/>
  <c r="C226" s="1"/>
  <c r="C227" s="1"/>
  <c r="C228" s="1"/>
  <c r="C229" s="1"/>
  <c r="C230" s="1"/>
  <c r="C231" s="1"/>
  <c r="C232" s="1"/>
  <c r="C233" s="1"/>
  <c r="C234" s="1"/>
  <c r="C235" s="1"/>
  <c r="C236" s="1"/>
  <c r="C237" s="1"/>
  <c r="C238" s="1"/>
  <c r="C239" s="1"/>
  <c r="C240" s="1"/>
  <c r="C241" s="1"/>
  <c r="C242" s="1"/>
  <c r="C243" s="1"/>
  <c r="C244" s="1"/>
  <c r="C245" s="1"/>
  <c r="C246" s="1"/>
  <c r="C247" s="1"/>
  <c r="C248" s="1"/>
  <c r="C249" s="1"/>
  <c r="C250" s="1"/>
  <c r="C251" s="1"/>
  <c r="C252" s="1"/>
  <c r="C253" s="1"/>
  <c r="C254" s="1"/>
  <c r="C255" s="1"/>
  <c r="C256" s="1"/>
  <c r="C257" s="1"/>
  <c r="C258" s="1"/>
  <c r="C259" s="1"/>
  <c r="C260" s="1"/>
  <c r="C261" s="1"/>
  <c r="C262" s="1"/>
  <c r="C263" s="1"/>
  <c r="C264" s="1"/>
  <c r="C265" s="1"/>
  <c r="C266" s="1"/>
  <c r="C267" s="1"/>
  <c r="C268" s="1"/>
  <c r="C269" s="1"/>
  <c r="C270" s="1"/>
  <c r="C271" s="1"/>
  <c r="C272" s="1"/>
  <c r="C273" s="1"/>
  <c r="C274" s="1"/>
  <c r="C275" s="1"/>
  <c r="C276" s="1"/>
  <c r="C277" s="1"/>
  <c r="C278" s="1"/>
  <c r="C279" s="1"/>
  <c r="C280" s="1"/>
  <c r="C281" s="1"/>
  <c r="C282" s="1"/>
  <c r="C283" s="1"/>
  <c r="C284" s="1"/>
  <c r="C285" s="1"/>
  <c r="C286" s="1"/>
  <c r="C287" s="1"/>
  <c r="C288" s="1"/>
  <c r="C289" s="1"/>
  <c r="C290" s="1"/>
  <c r="C291" s="1"/>
  <c r="C292" s="1"/>
  <c r="C293" s="1"/>
  <c r="C294" s="1"/>
  <c r="C295" s="1"/>
  <c r="C296" s="1"/>
  <c r="C297" s="1"/>
  <c r="C298" s="1"/>
  <c r="C299" s="1"/>
  <c r="C300" s="1"/>
  <c r="C301" s="1"/>
  <c r="C302" s="1"/>
  <c r="C303" s="1"/>
  <c r="C304" s="1"/>
  <c r="C6"/>
  <c r="C7"/>
  <c r="C107"/>
  <c r="C108" s="1"/>
  <c r="C109" s="1"/>
  <c r="C110" s="1"/>
  <c r="C111" s="1"/>
  <c r="C112" s="1"/>
  <c r="C113" s="1"/>
  <c r="C114" s="1"/>
  <c r="C115" s="1"/>
  <c r="C116" s="1"/>
  <c r="C117" s="1"/>
  <c r="C118" s="1"/>
  <c r="C119" s="1"/>
  <c r="C120" s="1"/>
  <c r="C121" s="1"/>
  <c r="C122" s="1"/>
  <c r="C123" s="1"/>
  <c r="C124" s="1"/>
  <c r="C125" s="1"/>
  <c r="C126" s="1"/>
  <c r="C127" s="1"/>
  <c r="C128" s="1"/>
  <c r="C129" s="1"/>
  <c r="C130" s="1"/>
  <c r="C131" s="1"/>
  <c r="C132" s="1"/>
  <c r="C133" s="1"/>
  <c r="C134" s="1"/>
  <c r="C135" s="1"/>
  <c r="C136" s="1"/>
  <c r="C137" s="1"/>
  <c r="C138" s="1"/>
  <c r="C139" s="1"/>
  <c r="C140" s="1"/>
  <c r="C141" s="1"/>
  <c r="C142" s="1"/>
  <c r="C143" s="1"/>
  <c r="C144" s="1"/>
  <c r="C145" s="1"/>
  <c r="C146" s="1"/>
  <c r="C147" s="1"/>
  <c r="C148" s="1"/>
  <c r="C149" s="1"/>
  <c r="C150" s="1"/>
  <c r="C151" s="1"/>
  <c r="C152" s="1"/>
  <c r="C153" s="1"/>
  <c r="C154" s="1"/>
  <c r="C155" s="1"/>
  <c r="C156" s="1"/>
  <c r="C157" s="1"/>
  <c r="C158" s="1"/>
  <c r="C159" s="1"/>
  <c r="C160" s="1"/>
  <c r="C161" s="1"/>
  <c r="C162" s="1"/>
  <c r="C163" s="1"/>
  <c r="C164" s="1"/>
  <c r="C165" s="1"/>
  <c r="C166" s="1"/>
  <c r="C167" s="1"/>
  <c r="C168" s="1"/>
  <c r="C169" s="1"/>
  <c r="C170" s="1"/>
  <c r="C171" s="1"/>
  <c r="C172" s="1"/>
  <c r="C173" s="1"/>
  <c r="C174" s="1"/>
  <c r="C175" s="1"/>
  <c r="C176" s="1"/>
  <c r="C177" s="1"/>
  <c r="C178" s="1"/>
  <c r="C179" s="1"/>
  <c r="C180" s="1"/>
  <c r="C181" s="1"/>
  <c r="C182" s="1"/>
  <c r="C183" s="1"/>
  <c r="C184" s="1"/>
  <c r="C185" s="1"/>
  <c r="C186" s="1"/>
  <c r="C187" s="1"/>
  <c r="C188" s="1"/>
  <c r="C189" s="1"/>
  <c r="C190" s="1"/>
  <c r="C191" s="1"/>
  <c r="C192" s="1"/>
  <c r="C193" s="1"/>
  <c r="C194" s="1"/>
  <c r="C195" s="1"/>
  <c r="C196" s="1"/>
  <c r="C197" s="1"/>
  <c r="C198" s="1"/>
  <c r="C199" s="1"/>
  <c r="C200" s="1"/>
  <c r="C201" s="1"/>
  <c r="C202" s="1"/>
  <c r="C203" s="1"/>
  <c r="C204" s="1"/>
  <c r="C205" s="1"/>
  <c r="C4"/>
  <c r="C5"/>
  <c r="C305"/>
  <c r="C306" s="1"/>
  <c r="C307" s="1"/>
  <c r="C308" s="1"/>
  <c r="C309" s="1"/>
  <c r="C310" s="1"/>
  <c r="C311" s="1"/>
  <c r="C312" s="1"/>
  <c r="C313" s="1"/>
  <c r="C314" s="1"/>
  <c r="C315" s="1"/>
  <c r="C316" s="1"/>
  <c r="C317" s="1"/>
  <c r="C318" s="1"/>
  <c r="C319" s="1"/>
  <c r="C320" s="1"/>
  <c r="C321" s="1"/>
  <c r="C322" s="1"/>
  <c r="C323" s="1"/>
  <c r="C324" s="1"/>
  <c r="C325" s="1"/>
  <c r="C326" s="1"/>
  <c r="C327" s="1"/>
  <c r="C328" s="1"/>
  <c r="C329" s="1"/>
  <c r="C330" s="1"/>
  <c r="C331" s="1"/>
  <c r="C332" s="1"/>
  <c r="C333" s="1"/>
  <c r="C334" s="1"/>
  <c r="C335" s="1"/>
  <c r="C336" s="1"/>
  <c r="C337" s="1"/>
  <c r="C338" s="1"/>
  <c r="C339" s="1"/>
  <c r="C340" s="1"/>
  <c r="C341" s="1"/>
  <c r="C342" s="1"/>
  <c r="C343" s="1"/>
  <c r="C344" s="1"/>
  <c r="C345" s="1"/>
  <c r="C346" s="1"/>
  <c r="C347" s="1"/>
  <c r="C348" s="1"/>
  <c r="C349" s="1"/>
  <c r="C350" s="1"/>
  <c r="C351" s="1"/>
  <c r="C352" s="1"/>
  <c r="C353" s="1"/>
  <c r="C354" s="1"/>
  <c r="C355" s="1"/>
  <c r="C356" s="1"/>
  <c r="C357" s="1"/>
  <c r="C358" s="1"/>
  <c r="C359" s="1"/>
  <c r="C360" s="1"/>
  <c r="C361" s="1"/>
  <c r="C362" s="1"/>
  <c r="C363" s="1"/>
  <c r="C364" s="1"/>
  <c r="C365" s="1"/>
  <c r="C366" s="1"/>
  <c r="C367" s="1"/>
  <c r="C368" s="1"/>
  <c r="C369" s="1"/>
  <c r="C370" s="1"/>
  <c r="C371" s="1"/>
  <c r="C372" s="1"/>
  <c r="C373" s="1"/>
  <c r="C374" s="1"/>
  <c r="C375" s="1"/>
  <c r="C376" s="1"/>
  <c r="C377" s="1"/>
  <c r="C378" s="1"/>
  <c r="C379" s="1"/>
  <c r="C380" s="1"/>
  <c r="C381" s="1"/>
  <c r="C382" s="1"/>
  <c r="C383" s="1"/>
  <c r="C384" s="1"/>
  <c r="C385" s="1"/>
  <c r="C386" s="1"/>
  <c r="C387" s="1"/>
  <c r="C388" s="1"/>
  <c r="C389" s="1"/>
  <c r="C390" s="1"/>
  <c r="C391" s="1"/>
  <c r="C392" s="1"/>
  <c r="C393" s="1"/>
  <c r="C394" s="1"/>
  <c r="C395" s="1"/>
  <c r="C396" s="1"/>
  <c r="C397" s="1"/>
  <c r="C398" s="1"/>
  <c r="C399" s="1"/>
  <c r="C400" s="1"/>
  <c r="C401" s="1"/>
  <c r="C402" s="1"/>
  <c r="C403" s="1"/>
  <c r="C404"/>
  <c r="C405" s="1"/>
  <c r="C406" s="1"/>
  <c r="C407" s="1"/>
  <c r="C408" s="1"/>
  <c r="C409" s="1"/>
  <c r="C410" s="1"/>
  <c r="C411" s="1"/>
  <c r="C412" s="1"/>
  <c r="C413" s="1"/>
  <c r="C414" s="1"/>
  <c r="C415" s="1"/>
  <c r="C416" s="1"/>
  <c r="C417" s="1"/>
  <c r="C418" s="1"/>
  <c r="C419" s="1"/>
  <c r="C420" s="1"/>
  <c r="C421" s="1"/>
  <c r="C422" s="1"/>
  <c r="C423" s="1"/>
  <c r="C424" s="1"/>
  <c r="C425" s="1"/>
  <c r="C426" s="1"/>
  <c r="C427" s="1"/>
  <c r="C428" s="1"/>
  <c r="C429" s="1"/>
  <c r="C430" s="1"/>
  <c r="C431" s="1"/>
  <c r="C432" s="1"/>
  <c r="C433" s="1"/>
  <c r="C434" s="1"/>
  <c r="C435" s="1"/>
  <c r="C436" s="1"/>
  <c r="C437" s="1"/>
  <c r="C438" s="1"/>
  <c r="C439" s="1"/>
  <c r="C440" s="1"/>
  <c r="C441" s="1"/>
  <c r="C442" s="1"/>
  <c r="C443" s="1"/>
  <c r="C444" s="1"/>
  <c r="C445" s="1"/>
  <c r="C446" s="1"/>
  <c r="C447" s="1"/>
  <c r="C448" s="1"/>
  <c r="C449" s="1"/>
  <c r="C450" s="1"/>
  <c r="C451" s="1"/>
  <c r="C452" s="1"/>
  <c r="C453" s="1"/>
  <c r="C454" s="1"/>
  <c r="C455" s="1"/>
  <c r="C456" s="1"/>
  <c r="C457" s="1"/>
  <c r="C458" s="1"/>
  <c r="C459" s="1"/>
  <c r="C460" s="1"/>
  <c r="C461" s="1"/>
  <c r="C462" s="1"/>
  <c r="C463" s="1"/>
  <c r="C464" s="1"/>
  <c r="C465" s="1"/>
  <c r="C466" s="1"/>
  <c r="C467" s="1"/>
  <c r="C468" s="1"/>
  <c r="C469" s="1"/>
  <c r="C470" s="1"/>
  <c r="C471" s="1"/>
  <c r="C472" s="1"/>
  <c r="C473" s="1"/>
  <c r="C474" s="1"/>
  <c r="C475" s="1"/>
  <c r="C476" s="1"/>
  <c r="C477" s="1"/>
  <c r="C478" s="1"/>
  <c r="C479" s="1"/>
  <c r="C480" s="1"/>
  <c r="C481" s="1"/>
  <c r="C482" s="1"/>
  <c r="C483" s="1"/>
  <c r="C484" s="1"/>
  <c r="C485" s="1"/>
  <c r="C486" s="1"/>
  <c r="C487" s="1"/>
  <c r="C488" s="1"/>
  <c r="C489" s="1"/>
  <c r="C490" s="1"/>
  <c r="C491" s="1"/>
  <c r="C492" s="1"/>
  <c r="C493" s="1"/>
  <c r="C494" s="1"/>
  <c r="C495" s="1"/>
  <c r="C496" s="1"/>
  <c r="C497" s="1"/>
  <c r="C498" s="1"/>
  <c r="C499" s="1"/>
  <c r="C500" s="1"/>
  <c r="C501" s="1"/>
  <c r="C502" s="1"/>
  <c r="C8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2"/>
  <c r="C3"/>
  <c r="B523" l="1"/>
  <c r="C522"/>
  <c r="B515"/>
  <c r="C515" s="1"/>
  <c r="C514"/>
  <c r="B2311"/>
  <c r="C2311" s="1"/>
  <c r="B4309"/>
  <c r="C4309" s="1"/>
  <c r="B3311"/>
  <c r="C3310"/>
  <c r="C3309"/>
  <c r="B524" l="1"/>
  <c r="C523"/>
  <c r="B2312"/>
  <c r="C2312" s="1"/>
  <c r="B4310"/>
  <c r="B3312"/>
  <c r="C3311"/>
  <c r="B525" l="1"/>
  <c r="C524"/>
  <c r="B2313"/>
  <c r="B2314" s="1"/>
  <c r="B4311"/>
  <c r="C4310"/>
  <c r="B3313"/>
  <c r="C3312"/>
  <c r="C525" l="1"/>
  <c r="B526"/>
  <c r="C2313"/>
  <c r="B4312"/>
  <c r="C4311"/>
  <c r="B2315"/>
  <c r="C2314"/>
  <c r="B3314"/>
  <c r="C3313"/>
  <c r="B527" l="1"/>
  <c r="C526"/>
  <c r="C4312"/>
  <c r="B4313"/>
  <c r="B2316"/>
  <c r="C2315"/>
  <c r="C3314"/>
  <c r="B3315"/>
  <c r="B528" l="1"/>
  <c r="C527"/>
  <c r="B4314"/>
  <c r="C4313"/>
  <c r="B2317"/>
  <c r="C2316"/>
  <c r="C3315"/>
  <c r="B3316"/>
  <c r="B529" l="1"/>
  <c r="C528"/>
  <c r="B4315"/>
  <c r="C4314"/>
  <c r="B2318"/>
  <c r="C2317"/>
  <c r="C3316"/>
  <c r="B3317"/>
  <c r="C529" l="1"/>
  <c r="B530"/>
  <c r="B4316"/>
  <c r="C4315"/>
  <c r="C2318"/>
  <c r="B2319"/>
  <c r="B3318"/>
  <c r="C3317"/>
  <c r="B531" l="1"/>
  <c r="C530"/>
  <c r="B4317"/>
  <c r="C4316"/>
  <c r="B2320"/>
  <c r="C2319"/>
  <c r="B3319"/>
  <c r="C3318"/>
  <c r="C531" l="1"/>
  <c r="B532"/>
  <c r="C4317"/>
  <c r="B4318"/>
  <c r="C2320"/>
  <c r="B2321"/>
  <c r="B3320"/>
  <c r="C3319"/>
  <c r="B533" l="1"/>
  <c r="C532"/>
  <c r="B4319"/>
  <c r="C4318"/>
  <c r="C2321"/>
  <c r="B2322"/>
  <c r="B3321"/>
  <c r="C3320"/>
  <c r="C533" l="1"/>
  <c r="B534"/>
  <c r="C4319"/>
  <c r="B4320"/>
  <c r="C2322"/>
  <c r="B2323"/>
  <c r="C3321"/>
  <c r="B3322"/>
  <c r="B535" l="1"/>
  <c r="C534"/>
  <c r="C4320"/>
  <c r="B4321"/>
  <c r="C2323"/>
  <c r="B2324"/>
  <c r="B3323"/>
  <c r="C3322"/>
  <c r="B536" l="1"/>
  <c r="C535"/>
  <c r="B4322"/>
  <c r="C4321"/>
  <c r="C2324"/>
  <c r="B2325"/>
  <c r="B3324"/>
  <c r="C3323"/>
  <c r="B537" l="1"/>
  <c r="C536"/>
  <c r="B4323"/>
  <c r="C4322"/>
  <c r="B2326"/>
  <c r="C2325"/>
  <c r="C3324"/>
  <c r="B3325"/>
  <c r="C537" l="1"/>
  <c r="B538"/>
  <c r="B4324"/>
  <c r="C4323"/>
  <c r="B2327"/>
  <c r="C2326"/>
  <c r="C3325"/>
  <c r="B3326"/>
  <c r="B539" l="1"/>
  <c r="C538"/>
  <c r="B4325"/>
  <c r="C4324"/>
  <c r="C2327"/>
  <c r="B2328"/>
  <c r="C3326"/>
  <c r="B3327"/>
  <c r="C539" l="1"/>
  <c r="B540"/>
  <c r="B4326"/>
  <c r="C4325"/>
  <c r="B2329"/>
  <c r="C2328"/>
  <c r="C3327"/>
  <c r="B3328"/>
  <c r="B541" l="1"/>
  <c r="C540"/>
  <c r="C4326"/>
  <c r="B4327"/>
  <c r="B2330"/>
  <c r="C2329"/>
  <c r="B3329"/>
  <c r="C3328"/>
  <c r="C541" l="1"/>
  <c r="B542"/>
  <c r="B4328"/>
  <c r="C4327"/>
  <c r="B2331"/>
  <c r="C2330"/>
  <c r="B3330"/>
  <c r="C3329"/>
  <c r="B543" l="1"/>
  <c r="C542"/>
  <c r="C4328"/>
  <c r="B4329"/>
  <c r="C2331"/>
  <c r="B2332"/>
  <c r="B3331"/>
  <c r="C3330"/>
  <c r="B544" l="1"/>
  <c r="C543"/>
  <c r="C4329"/>
  <c r="B4330"/>
  <c r="C2332"/>
  <c r="B2333"/>
  <c r="B3332"/>
  <c r="C3331"/>
  <c r="B545" l="1"/>
  <c r="C544"/>
  <c r="B4331"/>
  <c r="C4330"/>
  <c r="B2334"/>
  <c r="C2333"/>
  <c r="B3333"/>
  <c r="C3332"/>
  <c r="C545" l="1"/>
  <c r="B546"/>
  <c r="C4331"/>
  <c r="B4332"/>
  <c r="B2335"/>
  <c r="C2334"/>
  <c r="B3334"/>
  <c r="C3333"/>
  <c r="B547" l="1"/>
  <c r="C546"/>
  <c r="B4333"/>
  <c r="C4332"/>
  <c r="C2335"/>
  <c r="B2336"/>
  <c r="C3334"/>
  <c r="B3335"/>
  <c r="C547" l="1"/>
  <c r="B548"/>
  <c r="B4334"/>
  <c r="C4333"/>
  <c r="C2336"/>
  <c r="B2337"/>
  <c r="B3336"/>
  <c r="C3335"/>
  <c r="B549" l="1"/>
  <c r="C548"/>
  <c r="B4335"/>
  <c r="C4334"/>
  <c r="B2338"/>
  <c r="C2337"/>
  <c r="B3337"/>
  <c r="C3336"/>
  <c r="C549" l="1"/>
  <c r="B550"/>
  <c r="C4335"/>
  <c r="B4336"/>
  <c r="C2338"/>
  <c r="B2339"/>
  <c r="B3338"/>
  <c r="C3337"/>
  <c r="B551" l="1"/>
  <c r="C550"/>
  <c r="C4336"/>
  <c r="B4337"/>
  <c r="C2339"/>
  <c r="B2340"/>
  <c r="B3339"/>
  <c r="C3338"/>
  <c r="B552" l="1"/>
  <c r="C551"/>
  <c r="C4337"/>
  <c r="B4338"/>
  <c r="B2341"/>
  <c r="C2340"/>
  <c r="B3340"/>
  <c r="C3339"/>
  <c r="B553" l="1"/>
  <c r="C552"/>
  <c r="B4339"/>
  <c r="C4338"/>
  <c r="C2341"/>
  <c r="B2342"/>
  <c r="B3341"/>
  <c r="C3340"/>
  <c r="C553" l="1"/>
  <c r="B554"/>
  <c r="C4339"/>
  <c r="B4340"/>
  <c r="C2342"/>
  <c r="B2343"/>
  <c r="B3342"/>
  <c r="C3341"/>
  <c r="B555" l="1"/>
  <c r="C554"/>
  <c r="C4340"/>
  <c r="B4341"/>
  <c r="B2344"/>
  <c r="C2343"/>
  <c r="B3343"/>
  <c r="C3342"/>
  <c r="C555" l="1"/>
  <c r="B556"/>
  <c r="B4342"/>
  <c r="C4341"/>
  <c r="C2344"/>
  <c r="B2345"/>
  <c r="C3343"/>
  <c r="B3344"/>
  <c r="B557" l="1"/>
  <c r="C556"/>
  <c r="B4343"/>
  <c r="C4342"/>
  <c r="C2345"/>
  <c r="B2346"/>
  <c r="B3345"/>
  <c r="C3344"/>
  <c r="C557" l="1"/>
  <c r="B558"/>
  <c r="B4344"/>
  <c r="C4343"/>
  <c r="C2346"/>
  <c r="B2347"/>
  <c r="B3346"/>
  <c r="C3345"/>
  <c r="B559" l="1"/>
  <c r="C558"/>
  <c r="C4344"/>
  <c r="B4345"/>
  <c r="C2347"/>
  <c r="B2348"/>
  <c r="B3347"/>
  <c r="C3346"/>
  <c r="B560" l="1"/>
  <c r="C559"/>
  <c r="C4345"/>
  <c r="B4346"/>
  <c r="C2348"/>
  <c r="B2349"/>
  <c r="B3348"/>
  <c r="C3347"/>
  <c r="B561" l="1"/>
  <c r="C560"/>
  <c r="C4346"/>
  <c r="B4347"/>
  <c r="B2350"/>
  <c r="C2349"/>
  <c r="B3349"/>
  <c r="C3348"/>
  <c r="C561" l="1"/>
  <c r="B562"/>
  <c r="C4347"/>
  <c r="B4348"/>
  <c r="C2350"/>
  <c r="B2351"/>
  <c r="B3350"/>
  <c r="C3349"/>
  <c r="B563" l="1"/>
  <c r="C562"/>
  <c r="B4349"/>
  <c r="C4348"/>
  <c r="C2351"/>
  <c r="B2352"/>
  <c r="B3351"/>
  <c r="C3350"/>
  <c r="C563" l="1"/>
  <c r="B564"/>
  <c r="B4350"/>
  <c r="C4349"/>
  <c r="C2352"/>
  <c r="B2353"/>
  <c r="B3352"/>
  <c r="C3351"/>
  <c r="B565" l="1"/>
  <c r="C564"/>
  <c r="C4350"/>
  <c r="B4351"/>
  <c r="C2353"/>
  <c r="B2354"/>
  <c r="B3353"/>
  <c r="C3352"/>
  <c r="C565" l="1"/>
  <c r="B566"/>
  <c r="C4351"/>
  <c r="B4352"/>
  <c r="B2355"/>
  <c r="C2354"/>
  <c r="B3354"/>
  <c r="C3353"/>
  <c r="B567" l="1"/>
  <c r="C566"/>
  <c r="B4353"/>
  <c r="C4352"/>
  <c r="B2356"/>
  <c r="C2355"/>
  <c r="C3354"/>
  <c r="B3355"/>
  <c r="B568" l="1"/>
  <c r="C567"/>
  <c r="C4353"/>
  <c r="B4354"/>
  <c r="B2357"/>
  <c r="C2356"/>
  <c r="B3356"/>
  <c r="C3355"/>
  <c r="B569" l="1"/>
  <c r="C568"/>
  <c r="B4355"/>
  <c r="C4354"/>
  <c r="C2357"/>
  <c r="B2358"/>
  <c r="B3357"/>
  <c r="C3356"/>
  <c r="C569" l="1"/>
  <c r="B570"/>
  <c r="B4356"/>
  <c r="C4355"/>
  <c r="C2358"/>
  <c r="B2359"/>
  <c r="C3357"/>
  <c r="B3358"/>
  <c r="B571" l="1"/>
  <c r="C570"/>
  <c r="C4356"/>
  <c r="B4357"/>
  <c r="C2359"/>
  <c r="B2360"/>
  <c r="B3359"/>
  <c r="C3358"/>
  <c r="B572" l="1"/>
  <c r="C571"/>
  <c r="B4358"/>
  <c r="C4357"/>
  <c r="B2361"/>
  <c r="C2360"/>
  <c r="C3359"/>
  <c r="B3360"/>
  <c r="B573" l="1"/>
  <c r="C572"/>
  <c r="B4359"/>
  <c r="C4358"/>
  <c r="B2362"/>
  <c r="C2361"/>
  <c r="B3361"/>
  <c r="C3360"/>
  <c r="C573" l="1"/>
  <c r="B574"/>
  <c r="C4359"/>
  <c r="B4360"/>
  <c r="B2363"/>
  <c r="C2362"/>
  <c r="C3361"/>
  <c r="B3362"/>
  <c r="B575" l="1"/>
  <c r="C574"/>
  <c r="C4360"/>
  <c r="B4361"/>
  <c r="C2363"/>
  <c r="B2364"/>
  <c r="C3362"/>
  <c r="B3363"/>
  <c r="C575" l="1"/>
  <c r="B576"/>
  <c r="C4361"/>
  <c r="B4362"/>
  <c r="B2365"/>
  <c r="C2364"/>
  <c r="B3364"/>
  <c r="C3363"/>
  <c r="B577" l="1"/>
  <c r="C576"/>
  <c r="C4362"/>
  <c r="B4363"/>
  <c r="C2365"/>
  <c r="B2366"/>
  <c r="C3364"/>
  <c r="B3365"/>
  <c r="C577" l="1"/>
  <c r="B578"/>
  <c r="B4364"/>
  <c r="C4363"/>
  <c r="B2367"/>
  <c r="C2366"/>
  <c r="C3365"/>
  <c r="B3366"/>
  <c r="B579" l="1"/>
  <c r="C578"/>
  <c r="C4364"/>
  <c r="B4365"/>
  <c r="B2368"/>
  <c r="C2367"/>
  <c r="C3366"/>
  <c r="B3367"/>
  <c r="B580" l="1"/>
  <c r="C579"/>
  <c r="C4365"/>
  <c r="B4366"/>
  <c r="C2368"/>
  <c r="B2369"/>
  <c r="C3367"/>
  <c r="B3368"/>
  <c r="B581" l="1"/>
  <c r="C580"/>
  <c r="C4366"/>
  <c r="B4367"/>
  <c r="B2370"/>
  <c r="C2369"/>
  <c r="C3368"/>
  <c r="B3369"/>
  <c r="C581" l="1"/>
  <c r="B582"/>
  <c r="C4367"/>
  <c r="B4368"/>
  <c r="B2371"/>
  <c r="C2370"/>
  <c r="C3369"/>
  <c r="B3370"/>
  <c r="B583" l="1"/>
  <c r="C582"/>
  <c r="C4368"/>
  <c r="B4369"/>
  <c r="B2372"/>
  <c r="C2371"/>
  <c r="B3371"/>
  <c r="C3370"/>
  <c r="C583" l="1"/>
  <c r="B584"/>
  <c r="B4370"/>
  <c r="C4369"/>
  <c r="B2373"/>
  <c r="C2372"/>
  <c r="C3371"/>
  <c r="B3372"/>
  <c r="B585" l="1"/>
  <c r="C584"/>
  <c r="B4371"/>
  <c r="C4370"/>
  <c r="C2373"/>
  <c r="B2374"/>
  <c r="C3372"/>
  <c r="B3373"/>
  <c r="C585" l="1"/>
  <c r="B586"/>
  <c r="B4372"/>
  <c r="C4371"/>
  <c r="B2375"/>
  <c r="C2374"/>
  <c r="C3373"/>
  <c r="B3374"/>
  <c r="B587" l="1"/>
  <c r="C586"/>
  <c r="C4372"/>
  <c r="B4373"/>
  <c r="C2375"/>
  <c r="B2376"/>
  <c r="C3374"/>
  <c r="B3375"/>
  <c r="B588" l="1"/>
  <c r="C587"/>
  <c r="B4374"/>
  <c r="C4373"/>
  <c r="B2377"/>
  <c r="C2376"/>
  <c r="C3375"/>
  <c r="B3376"/>
  <c r="B589" l="1"/>
  <c r="C588"/>
  <c r="C4374"/>
  <c r="B4375"/>
  <c r="B2378"/>
  <c r="C2377"/>
  <c r="C3376"/>
  <c r="B3377"/>
  <c r="C589" l="1"/>
  <c r="B590"/>
  <c r="B4376"/>
  <c r="C4375"/>
  <c r="B2379"/>
  <c r="C2378"/>
  <c r="B3378"/>
  <c r="C3377"/>
  <c r="B591" l="1"/>
  <c r="C590"/>
  <c r="B4377"/>
  <c r="C4376"/>
  <c r="C2379"/>
  <c r="B2380"/>
  <c r="C3378"/>
  <c r="B3379"/>
  <c r="B592" l="1"/>
  <c r="C591"/>
  <c r="C4377"/>
  <c r="B4378"/>
  <c r="B2381"/>
  <c r="C2380"/>
  <c r="C3379"/>
  <c r="B3380"/>
  <c r="B593" l="1"/>
  <c r="C592"/>
  <c r="B4379"/>
  <c r="C4378"/>
  <c r="B2382"/>
  <c r="C2381"/>
  <c r="B3381"/>
  <c r="C3380"/>
  <c r="C593" l="1"/>
  <c r="B594"/>
  <c r="B4380"/>
  <c r="C4379"/>
  <c r="B2383"/>
  <c r="C2382"/>
  <c r="C3381"/>
  <c r="B3382"/>
  <c r="B595" l="1"/>
  <c r="C594"/>
  <c r="B4381"/>
  <c r="C4380"/>
  <c r="B2384"/>
  <c r="C2383"/>
  <c r="B3383"/>
  <c r="C3382"/>
  <c r="C595" l="1"/>
  <c r="B596"/>
  <c r="B4382"/>
  <c r="C4381"/>
  <c r="B2385"/>
  <c r="C2384"/>
  <c r="C3383"/>
  <c r="B3384"/>
  <c r="B597" l="1"/>
  <c r="C596"/>
  <c r="C4382"/>
  <c r="B4383"/>
  <c r="B2386"/>
  <c r="C2385"/>
  <c r="B3385"/>
  <c r="C3384"/>
  <c r="C597" l="1"/>
  <c r="B598"/>
  <c r="B4384"/>
  <c r="C4383"/>
  <c r="C2386"/>
  <c r="B2387"/>
  <c r="C3385"/>
  <c r="B3386"/>
  <c r="B599" l="1"/>
  <c r="C598"/>
  <c r="C4384"/>
  <c r="B4385"/>
  <c r="C2387"/>
  <c r="B2388"/>
  <c r="B3387"/>
  <c r="C3386"/>
  <c r="B600" l="1"/>
  <c r="C599"/>
  <c r="C4385"/>
  <c r="B4386"/>
  <c r="B2389"/>
  <c r="C2388"/>
  <c r="C3387"/>
  <c r="B3388"/>
  <c r="B601" l="1"/>
  <c r="C600"/>
  <c r="C4386"/>
  <c r="B4387"/>
  <c r="B2390"/>
  <c r="C2389"/>
  <c r="C3388"/>
  <c r="B3389"/>
  <c r="C601" l="1"/>
  <c r="B602"/>
  <c r="C4387"/>
  <c r="B4388"/>
  <c r="C2390"/>
  <c r="B2391"/>
  <c r="C3389"/>
  <c r="B3390"/>
  <c r="B603" l="1"/>
  <c r="C602"/>
  <c r="B4389"/>
  <c r="C4388"/>
  <c r="B2392"/>
  <c r="C2391"/>
  <c r="B3391"/>
  <c r="C3390"/>
  <c r="C603" l="1"/>
  <c r="B604"/>
  <c r="B4390"/>
  <c r="C4389"/>
  <c r="B2393"/>
  <c r="C2392"/>
  <c r="C3391"/>
  <c r="B3392"/>
  <c r="B605" l="1"/>
  <c r="C604"/>
  <c r="C4390"/>
  <c r="B4391"/>
  <c r="B2394"/>
  <c r="C2393"/>
  <c r="C3392"/>
  <c r="B3393"/>
  <c r="C605" l="1"/>
  <c r="B606"/>
  <c r="B4392"/>
  <c r="C4391"/>
  <c r="B2395"/>
  <c r="C2394"/>
  <c r="C3393"/>
  <c r="B3394"/>
  <c r="B607" l="1"/>
  <c r="C606"/>
  <c r="B4393"/>
  <c r="C4392"/>
  <c r="B2396"/>
  <c r="C2395"/>
  <c r="C3394"/>
  <c r="B3395"/>
  <c r="B608" l="1"/>
  <c r="C607"/>
  <c r="B4394"/>
  <c r="C4393"/>
  <c r="C2396"/>
  <c r="B2397"/>
  <c r="C3395"/>
  <c r="B3396"/>
  <c r="B609" l="1"/>
  <c r="C608"/>
  <c r="C4394"/>
  <c r="B4395"/>
  <c r="B2398"/>
  <c r="C2397"/>
  <c r="C3396"/>
  <c r="B3397"/>
  <c r="C609" l="1"/>
  <c r="B610"/>
  <c r="C4395"/>
  <c r="B4396"/>
  <c r="B2399"/>
  <c r="C2398"/>
  <c r="C3397"/>
  <c r="B3398"/>
  <c r="B611" l="1"/>
  <c r="C610"/>
  <c r="C4396"/>
  <c r="B4397"/>
  <c r="B2400"/>
  <c r="C2399"/>
  <c r="C3398"/>
  <c r="B3399"/>
  <c r="C611" l="1"/>
  <c r="B612"/>
  <c r="C4397"/>
  <c r="B4398"/>
  <c r="C2400"/>
  <c r="B2401"/>
  <c r="B3400"/>
  <c r="C3399"/>
  <c r="B613" l="1"/>
  <c r="C612"/>
  <c r="B4399"/>
  <c r="C4398"/>
  <c r="B2402"/>
  <c r="C2401"/>
  <c r="C3400"/>
  <c r="B3401"/>
  <c r="C613" l="1"/>
  <c r="B614"/>
  <c r="B4400"/>
  <c r="C4399"/>
  <c r="C2402"/>
  <c r="B2403"/>
  <c r="B3402"/>
  <c r="C3401"/>
  <c r="B615" l="1"/>
  <c r="C614"/>
  <c r="B4401"/>
  <c r="C4400"/>
  <c r="B2404"/>
  <c r="C2403"/>
  <c r="C3402"/>
  <c r="B3403"/>
  <c r="B616" l="1"/>
  <c r="C615"/>
  <c r="C4401"/>
  <c r="B4402"/>
  <c r="C2404"/>
  <c r="B2405"/>
  <c r="C3403"/>
  <c r="B3404"/>
  <c r="B617" l="1"/>
  <c r="C616"/>
  <c r="B4403"/>
  <c r="C4402"/>
  <c r="B2406"/>
  <c r="C2405"/>
  <c r="C3404"/>
  <c r="B3405"/>
  <c r="C617" l="1"/>
  <c r="B618"/>
  <c r="C4403"/>
  <c r="B4404"/>
  <c r="B2407"/>
  <c r="C2406"/>
  <c r="B3406"/>
  <c r="C3405"/>
  <c r="B619" l="1"/>
  <c r="C618"/>
  <c r="C4404"/>
  <c r="B4405"/>
  <c r="C2407"/>
  <c r="B2408"/>
  <c r="B3407"/>
  <c r="C3406"/>
  <c r="C619" l="1"/>
  <c r="B620"/>
  <c r="B4406"/>
  <c r="C4405"/>
  <c r="C2408"/>
  <c r="B2409"/>
  <c r="B3408"/>
  <c r="C3407"/>
  <c r="B621" l="1"/>
  <c r="C620"/>
  <c r="C4406"/>
  <c r="B4407"/>
  <c r="C2409"/>
  <c r="B2410"/>
  <c r="C3408"/>
  <c r="B3409"/>
  <c r="C621" l="1"/>
  <c r="B622"/>
  <c r="B4408"/>
  <c r="C4407"/>
  <c r="C2410"/>
  <c r="B2411"/>
  <c r="B3410"/>
  <c r="C3409"/>
  <c r="B623" l="1"/>
  <c r="C622"/>
  <c r="B4409"/>
  <c r="C4408"/>
  <c r="C2411"/>
  <c r="B2412"/>
  <c r="B3411"/>
  <c r="C3410"/>
  <c r="B624" l="1"/>
  <c r="C623"/>
  <c r="C4409"/>
  <c r="B4410"/>
  <c r="C2412"/>
  <c r="B2413"/>
  <c r="C3411"/>
  <c r="B3412"/>
  <c r="B625" l="1"/>
  <c r="C624"/>
  <c r="B4411"/>
  <c r="C4410"/>
  <c r="C2413"/>
  <c r="B2414"/>
  <c r="B3413"/>
  <c r="C3412"/>
  <c r="C625" l="1"/>
  <c r="B626"/>
  <c r="B4412"/>
  <c r="C4411"/>
  <c r="B2415"/>
  <c r="C2414"/>
  <c r="B3414"/>
  <c r="C3413"/>
  <c r="B627" l="1"/>
  <c r="C626"/>
  <c r="B4413"/>
  <c r="C4412"/>
  <c r="C2415"/>
  <c r="B2416"/>
  <c r="B3415"/>
  <c r="C3414"/>
  <c r="C627" l="1"/>
  <c r="B628"/>
  <c r="B4414"/>
  <c r="C4413"/>
  <c r="C2416"/>
  <c r="B2417"/>
  <c r="B3416"/>
  <c r="C3415"/>
  <c r="B629" l="1"/>
  <c r="C628"/>
  <c r="C4414"/>
  <c r="B4415"/>
  <c r="C2417"/>
  <c r="B2418"/>
  <c r="B3417"/>
  <c r="C3416"/>
  <c r="C629" l="1"/>
  <c r="B630"/>
  <c r="B4416"/>
  <c r="C4415"/>
  <c r="B2419"/>
  <c r="C2418"/>
  <c r="B3418"/>
  <c r="C3417"/>
  <c r="B631" l="1"/>
  <c r="C630"/>
  <c r="B4417"/>
  <c r="C4416"/>
  <c r="C2419"/>
  <c r="B2420"/>
  <c r="B3419"/>
  <c r="C3418"/>
  <c r="C631" l="1"/>
  <c r="B632"/>
  <c r="C4417"/>
  <c r="B4418"/>
  <c r="C2420"/>
  <c r="B2421"/>
  <c r="B3420"/>
  <c r="C3419"/>
  <c r="B633" l="1"/>
  <c r="C632"/>
  <c r="B4419"/>
  <c r="C4418"/>
  <c r="B2422"/>
  <c r="C2421"/>
  <c r="B3421"/>
  <c r="C3420"/>
  <c r="C633" l="1"/>
  <c r="B634"/>
  <c r="C4419"/>
  <c r="B4420"/>
  <c r="B2423"/>
  <c r="C2422"/>
  <c r="B3422"/>
  <c r="C3421"/>
  <c r="B635" l="1"/>
  <c r="C634"/>
  <c r="B4421"/>
  <c r="C4420"/>
  <c r="B2424"/>
  <c r="C2423"/>
  <c r="B3423"/>
  <c r="C3422"/>
  <c r="B636" l="1"/>
  <c r="C635"/>
  <c r="C4421"/>
  <c r="B4422"/>
  <c r="C2424"/>
  <c r="B2425"/>
  <c r="C3423"/>
  <c r="B3424"/>
  <c r="B637" l="1"/>
  <c r="C636"/>
  <c r="C4422"/>
  <c r="B4423"/>
  <c r="C2425"/>
  <c r="B2426"/>
  <c r="C3424"/>
  <c r="B3425"/>
  <c r="C637" l="1"/>
  <c r="B638"/>
  <c r="B4424"/>
  <c r="C4423"/>
  <c r="C2426"/>
  <c r="B2427"/>
  <c r="B3426"/>
  <c r="C3425"/>
  <c r="B639" l="1"/>
  <c r="C638"/>
  <c r="C4424"/>
  <c r="B4425"/>
  <c r="C2427"/>
  <c r="B2428"/>
  <c r="B3427"/>
  <c r="C3426"/>
  <c r="C639" l="1"/>
  <c r="B640"/>
  <c r="B4426"/>
  <c r="C4425"/>
  <c r="C2428"/>
  <c r="B2429"/>
  <c r="B3428"/>
  <c r="C3427"/>
  <c r="B641" l="1"/>
  <c r="C640"/>
  <c r="B4427"/>
  <c r="C4426"/>
  <c r="C2429"/>
  <c r="B2430"/>
  <c r="B3429"/>
  <c r="C3428"/>
  <c r="C641" l="1"/>
  <c r="B642"/>
  <c r="B4428"/>
  <c r="C4427"/>
  <c r="C2430"/>
  <c r="B2431"/>
  <c r="B3430"/>
  <c r="C3429"/>
  <c r="B643" l="1"/>
  <c r="C642"/>
  <c r="B4429"/>
  <c r="C4428"/>
  <c r="B2432"/>
  <c r="C2431"/>
  <c r="B3431"/>
  <c r="C3430"/>
  <c r="B644" l="1"/>
  <c r="C643"/>
  <c r="B4430"/>
  <c r="C4429"/>
  <c r="B2433"/>
  <c r="C2432"/>
  <c r="B3432"/>
  <c r="C3431"/>
  <c r="B645" l="1"/>
  <c r="C644"/>
  <c r="C4430"/>
  <c r="B4431"/>
  <c r="B2434"/>
  <c r="C2433"/>
  <c r="B3433"/>
  <c r="C3432"/>
  <c r="C645" l="1"/>
  <c r="B646"/>
  <c r="B4432"/>
  <c r="C4431"/>
  <c r="C2434"/>
  <c r="B2435"/>
  <c r="B3434"/>
  <c r="C3433"/>
  <c r="B647" l="1"/>
  <c r="C646"/>
  <c r="C4432"/>
  <c r="B4433"/>
  <c r="C2435"/>
  <c r="B2436"/>
  <c r="B3435"/>
  <c r="C3434"/>
  <c r="C647" l="1"/>
  <c r="B648"/>
  <c r="C4433"/>
  <c r="B4434"/>
  <c r="B2437"/>
  <c r="C2436"/>
  <c r="B3436"/>
  <c r="C3435"/>
  <c r="B649" l="1"/>
  <c r="C648"/>
  <c r="B4435"/>
  <c r="C4434"/>
  <c r="B2438"/>
  <c r="C2437"/>
  <c r="C3436"/>
  <c r="B3437"/>
  <c r="C649" l="1"/>
  <c r="B650"/>
  <c r="B4436"/>
  <c r="C4435"/>
  <c r="B2439"/>
  <c r="C2438"/>
  <c r="C3437"/>
  <c r="B3438"/>
  <c r="B651" l="1"/>
  <c r="C650"/>
  <c r="C4436"/>
  <c r="B4437"/>
  <c r="B2440"/>
  <c r="C2439"/>
  <c r="C3438"/>
  <c r="B3439"/>
  <c r="B652" l="1"/>
  <c r="C651"/>
  <c r="C4437"/>
  <c r="B4438"/>
  <c r="B2441"/>
  <c r="C2440"/>
  <c r="C3439"/>
  <c r="B3440"/>
  <c r="B653" l="1"/>
  <c r="C652"/>
  <c r="B4439"/>
  <c r="C4438"/>
  <c r="B2442"/>
  <c r="C2441"/>
  <c r="B3441"/>
  <c r="C3440"/>
  <c r="C653" l="1"/>
  <c r="B654"/>
  <c r="B4440"/>
  <c r="C4439"/>
  <c r="B2443"/>
  <c r="C2442"/>
  <c r="C3441"/>
  <c r="B3442"/>
  <c r="B655" l="1"/>
  <c r="C654"/>
  <c r="C4440"/>
  <c r="B4441"/>
  <c r="B2444"/>
  <c r="C2443"/>
  <c r="C3442"/>
  <c r="B3443"/>
  <c r="C655" l="1"/>
  <c r="B656"/>
  <c r="B4442"/>
  <c r="C4441"/>
  <c r="C2444"/>
  <c r="B2445"/>
  <c r="B3444"/>
  <c r="C3443"/>
  <c r="B657" l="1"/>
  <c r="C656"/>
  <c r="C4442"/>
  <c r="B4443"/>
  <c r="B2446"/>
  <c r="C2445"/>
  <c r="C3444"/>
  <c r="B3445"/>
  <c r="C657" l="1"/>
  <c r="B658"/>
  <c r="B4444"/>
  <c r="C4443"/>
  <c r="C2446"/>
  <c r="B2447"/>
  <c r="C3445"/>
  <c r="B3446"/>
  <c r="B659" l="1"/>
  <c r="C658"/>
  <c r="C4444"/>
  <c r="B4445"/>
  <c r="C2447"/>
  <c r="B2448"/>
  <c r="C3446"/>
  <c r="B3447"/>
  <c r="C659" l="1"/>
  <c r="B660"/>
  <c r="B4446"/>
  <c r="C4445"/>
  <c r="C2448"/>
  <c r="B2449"/>
  <c r="C3447"/>
  <c r="B3448"/>
  <c r="B661" l="1"/>
  <c r="C660"/>
  <c r="C4446"/>
  <c r="B4447"/>
  <c r="C2449"/>
  <c r="B2450"/>
  <c r="C3448"/>
  <c r="B3449"/>
  <c r="C661" l="1"/>
  <c r="B662"/>
  <c r="C4447"/>
  <c r="B4448"/>
  <c r="C2450"/>
  <c r="B2451"/>
  <c r="C3449"/>
  <c r="B3450"/>
  <c r="B663" l="1"/>
  <c r="C662"/>
  <c r="B4449"/>
  <c r="C4448"/>
  <c r="B2452"/>
  <c r="C2451"/>
  <c r="C3450"/>
  <c r="B3451"/>
  <c r="B664" l="1"/>
  <c r="C663"/>
  <c r="B4450"/>
  <c r="C4449"/>
  <c r="B2453"/>
  <c r="C2452"/>
  <c r="C3451"/>
  <c r="B3452"/>
  <c r="B665" l="1"/>
  <c r="C664"/>
  <c r="C4450"/>
  <c r="B4451"/>
  <c r="B2454"/>
  <c r="C2453"/>
  <c r="B3453"/>
  <c r="C3452"/>
  <c r="C665" l="1"/>
  <c r="B666"/>
  <c r="C4451"/>
  <c r="B4452"/>
  <c r="C2454"/>
  <c r="B2455"/>
  <c r="C3453"/>
  <c r="B3454"/>
  <c r="B667" l="1"/>
  <c r="C666"/>
  <c r="C4452"/>
  <c r="B4453"/>
  <c r="C2455"/>
  <c r="B2456"/>
  <c r="C3454"/>
  <c r="B3455"/>
  <c r="C667" l="1"/>
  <c r="B668"/>
  <c r="B4454"/>
  <c r="C4453"/>
  <c r="B2457"/>
  <c r="C2456"/>
  <c r="C3455"/>
  <c r="B3456"/>
  <c r="B669" l="1"/>
  <c r="C668"/>
  <c r="C4454"/>
  <c r="B4455"/>
  <c r="C2457"/>
  <c r="B2458"/>
  <c r="C3456"/>
  <c r="B3457"/>
  <c r="C669" l="1"/>
  <c r="B670"/>
  <c r="C4455"/>
  <c r="B4456"/>
  <c r="B2459"/>
  <c r="C2458"/>
  <c r="C3457"/>
  <c r="B3458"/>
  <c r="B671" l="1"/>
  <c r="C670"/>
  <c r="B4457"/>
  <c r="C4456"/>
  <c r="B2460"/>
  <c r="C2459"/>
  <c r="C3458"/>
  <c r="B3459"/>
  <c r="B672" l="1"/>
  <c r="C671"/>
  <c r="B4458"/>
  <c r="C4457"/>
  <c r="C2460"/>
  <c r="B2461"/>
  <c r="B3460"/>
  <c r="C3459"/>
  <c r="B673" l="1"/>
  <c r="C672"/>
  <c r="B4459"/>
  <c r="C4458"/>
  <c r="B2462"/>
  <c r="C2461"/>
  <c r="C3460"/>
  <c r="B3461"/>
  <c r="C673" l="1"/>
  <c r="B674"/>
  <c r="B4460"/>
  <c r="C4459"/>
  <c r="C2462"/>
  <c r="B2463"/>
  <c r="C3461"/>
  <c r="B3462"/>
  <c r="B675" l="1"/>
  <c r="C674"/>
  <c r="C4460"/>
  <c r="B4461"/>
  <c r="C2463"/>
  <c r="B2464"/>
  <c r="C3462"/>
  <c r="B3463"/>
  <c r="C675" l="1"/>
  <c r="B676"/>
  <c r="C4461"/>
  <c r="B4462"/>
  <c r="B2465"/>
  <c r="C2464"/>
  <c r="B3464"/>
  <c r="C3463"/>
  <c r="B677" l="1"/>
  <c r="C676"/>
  <c r="B4463"/>
  <c r="C4462"/>
  <c r="C2465"/>
  <c r="B2466"/>
  <c r="C3464"/>
  <c r="B3465"/>
  <c r="C677" l="1"/>
  <c r="B678"/>
  <c r="B4464"/>
  <c r="C4463"/>
  <c r="C2466"/>
  <c r="B2467"/>
  <c r="B3466"/>
  <c r="C3465"/>
  <c r="B679" l="1"/>
  <c r="C678"/>
  <c r="C4464"/>
  <c r="B4465"/>
  <c r="C2467"/>
  <c r="B2468"/>
  <c r="C3466"/>
  <c r="B3467"/>
  <c r="B680" l="1"/>
  <c r="C679"/>
  <c r="C4465"/>
  <c r="B4466"/>
  <c r="C2468"/>
  <c r="B2469"/>
  <c r="C3467"/>
  <c r="B3468"/>
  <c r="B681" l="1"/>
  <c r="C680"/>
  <c r="B4467"/>
  <c r="C4466"/>
  <c r="B2470"/>
  <c r="C2469"/>
  <c r="C3468"/>
  <c r="B3469"/>
  <c r="C681" l="1"/>
  <c r="B682"/>
  <c r="B4468"/>
  <c r="C4467"/>
  <c r="B2471"/>
  <c r="C2470"/>
  <c r="C3469"/>
  <c r="B3470"/>
  <c r="B683" l="1"/>
  <c r="C682"/>
  <c r="C4468"/>
  <c r="B4469"/>
  <c r="B2472"/>
  <c r="C2471"/>
  <c r="B3471"/>
  <c r="C3470"/>
  <c r="C683" l="1"/>
  <c r="B684"/>
  <c r="B4470"/>
  <c r="C4469"/>
  <c r="B2473"/>
  <c r="C2472"/>
  <c r="C3471"/>
  <c r="B3472"/>
  <c r="B685" l="1"/>
  <c r="C684"/>
  <c r="C4470"/>
  <c r="B4471"/>
  <c r="B2474"/>
  <c r="C2473"/>
  <c r="C3472"/>
  <c r="B3473"/>
  <c r="C685" l="1"/>
  <c r="B686"/>
  <c r="C4471"/>
  <c r="B4472"/>
  <c r="C2474"/>
  <c r="B2475"/>
  <c r="B3474"/>
  <c r="C3473"/>
  <c r="B687" l="1"/>
  <c r="C686"/>
  <c r="C4472"/>
  <c r="B4473"/>
  <c r="B2476"/>
  <c r="C2475"/>
  <c r="C3474"/>
  <c r="B3475"/>
  <c r="B688" l="1"/>
  <c r="C687"/>
  <c r="B4474"/>
  <c r="C4473"/>
  <c r="B2477"/>
  <c r="C2476"/>
  <c r="C3475"/>
  <c r="B3476"/>
  <c r="B689" l="1"/>
  <c r="C688"/>
  <c r="C4474"/>
  <c r="B4475"/>
  <c r="B2478"/>
  <c r="C2477"/>
  <c r="C3476"/>
  <c r="B3477"/>
  <c r="C689" l="1"/>
  <c r="B690"/>
  <c r="C4475"/>
  <c r="B4476"/>
  <c r="B2479"/>
  <c r="C2478"/>
  <c r="C3477"/>
  <c r="B3478"/>
  <c r="B691" l="1"/>
  <c r="C690"/>
  <c r="C4476"/>
  <c r="B4477"/>
  <c r="C2479"/>
  <c r="B2480"/>
  <c r="B3479"/>
  <c r="C3478"/>
  <c r="C691" l="1"/>
  <c r="B692"/>
  <c r="C4477"/>
  <c r="B4478"/>
  <c r="B2481"/>
  <c r="C2480"/>
  <c r="C3479"/>
  <c r="B3480"/>
  <c r="B693" l="1"/>
  <c r="C692"/>
  <c r="C4478"/>
  <c r="B4479"/>
  <c r="B2482"/>
  <c r="C2481"/>
  <c r="C3480"/>
  <c r="B3481"/>
  <c r="C693" l="1"/>
  <c r="B694"/>
  <c r="B4480"/>
  <c r="C4479"/>
  <c r="B2483"/>
  <c r="C2482"/>
  <c r="C3481"/>
  <c r="B3482"/>
  <c r="B695" l="1"/>
  <c r="C694"/>
  <c r="B4481"/>
  <c r="C4480"/>
  <c r="B2484"/>
  <c r="C2483"/>
  <c r="C3482"/>
  <c r="B3483"/>
  <c r="B696" l="1"/>
  <c r="C695"/>
  <c r="B4482"/>
  <c r="C4481"/>
  <c r="C2484"/>
  <c r="B2485"/>
  <c r="C3483"/>
  <c r="B3484"/>
  <c r="B697" l="1"/>
  <c r="C696"/>
  <c r="C4482"/>
  <c r="B4483"/>
  <c r="B2486"/>
  <c r="C2485"/>
  <c r="C3484"/>
  <c r="B3485"/>
  <c r="C697" l="1"/>
  <c r="B698"/>
  <c r="C4483"/>
  <c r="B4484"/>
  <c r="C2486"/>
  <c r="B2487"/>
  <c r="C3485"/>
  <c r="B3486"/>
  <c r="B699" l="1"/>
  <c r="C698"/>
  <c r="B4485"/>
  <c r="C4484"/>
  <c r="B2488"/>
  <c r="C2487"/>
  <c r="B3487"/>
  <c r="C3486"/>
  <c r="C699" l="1"/>
  <c r="B700"/>
  <c r="B4486"/>
  <c r="C4485"/>
  <c r="C2488"/>
  <c r="B2489"/>
  <c r="C3487"/>
  <c r="B3488"/>
  <c r="B701" l="1"/>
  <c r="C700"/>
  <c r="C4486"/>
  <c r="B4487"/>
  <c r="B2490"/>
  <c r="C2489"/>
  <c r="B3489"/>
  <c r="C3488"/>
  <c r="C701" l="1"/>
  <c r="B702"/>
  <c r="C4487"/>
  <c r="B4488"/>
  <c r="C2490"/>
  <c r="B2491"/>
  <c r="C3489"/>
  <c r="B3490"/>
  <c r="B703" l="1"/>
  <c r="C702"/>
  <c r="C4488"/>
  <c r="B4489"/>
  <c r="B2492"/>
  <c r="C2491"/>
  <c r="C3490"/>
  <c r="B3491"/>
  <c r="B704" l="1"/>
  <c r="C703"/>
  <c r="C4489"/>
  <c r="B4490"/>
  <c r="B2493"/>
  <c r="C2492"/>
  <c r="C3491"/>
  <c r="B3492"/>
  <c r="B705" l="1"/>
  <c r="C704"/>
  <c r="B4491"/>
  <c r="C4490"/>
  <c r="C2493"/>
  <c r="B2494"/>
  <c r="C3492"/>
  <c r="B3493"/>
  <c r="C705" l="1"/>
  <c r="B706"/>
  <c r="C4491"/>
  <c r="B4492"/>
  <c r="B2495"/>
  <c r="C2494"/>
  <c r="B3494"/>
  <c r="C3493"/>
  <c r="B707" l="1"/>
  <c r="C706"/>
  <c r="C4492"/>
  <c r="B4493"/>
  <c r="C2495"/>
  <c r="B2496"/>
  <c r="C3494"/>
  <c r="B3495"/>
  <c r="C707" l="1"/>
  <c r="B708"/>
  <c r="C4493"/>
  <c r="B4494"/>
  <c r="B2497"/>
  <c r="C2496"/>
  <c r="C3495"/>
  <c r="B3496"/>
  <c r="B709" l="1"/>
  <c r="C708"/>
  <c r="B4495"/>
  <c r="C4494"/>
  <c r="B2498"/>
  <c r="C2497"/>
  <c r="B3497"/>
  <c r="C3496"/>
  <c r="C709" l="1"/>
  <c r="B710"/>
  <c r="C4495"/>
  <c r="B4496"/>
  <c r="B2499"/>
  <c r="C2498"/>
  <c r="C3497"/>
  <c r="B3498"/>
  <c r="B711" l="1"/>
  <c r="C710"/>
  <c r="C4496"/>
  <c r="B4497"/>
  <c r="B2500"/>
  <c r="C2499"/>
  <c r="C3498"/>
  <c r="B3499"/>
  <c r="B712" l="1"/>
  <c r="C711"/>
  <c r="C4497"/>
  <c r="B4498"/>
  <c r="B2501"/>
  <c r="C2500"/>
  <c r="C3499"/>
  <c r="B3500"/>
  <c r="B713" l="1"/>
  <c r="C712"/>
  <c r="C4498"/>
  <c r="B4499"/>
  <c r="C2501"/>
  <c r="B2502"/>
  <c r="B3501"/>
  <c r="C3500"/>
  <c r="C713" l="1"/>
  <c r="B714"/>
  <c r="B4500"/>
  <c r="C4499"/>
  <c r="B2503"/>
  <c r="C2502"/>
  <c r="C3501"/>
  <c r="B3502"/>
  <c r="B715" l="1"/>
  <c r="C714"/>
  <c r="B4501"/>
  <c r="C4500"/>
  <c r="B2504"/>
  <c r="C2503"/>
  <c r="C3502"/>
  <c r="B3503"/>
  <c r="C715" l="1"/>
  <c r="B716"/>
  <c r="C4501"/>
  <c r="B4502"/>
  <c r="C2504"/>
  <c r="B2505"/>
  <c r="C3503"/>
  <c r="B3504"/>
  <c r="B717" l="1"/>
  <c r="C716"/>
  <c r="B4503"/>
  <c r="C4502"/>
  <c r="B2506"/>
  <c r="C2505"/>
  <c r="C3504"/>
  <c r="B3505"/>
  <c r="C717" l="1"/>
  <c r="B718"/>
  <c r="C4503"/>
  <c r="B4504"/>
  <c r="B2507"/>
  <c r="C2506"/>
  <c r="C3505"/>
  <c r="B3506"/>
  <c r="B719" l="1"/>
  <c r="C718"/>
  <c r="C4504"/>
  <c r="B4505"/>
  <c r="B2508"/>
  <c r="C2507"/>
  <c r="C3506"/>
  <c r="B3507"/>
  <c r="B720" l="1"/>
  <c r="C719"/>
  <c r="B4506"/>
  <c r="C4505"/>
  <c r="B2509"/>
  <c r="C2508"/>
  <c r="B3508"/>
  <c r="C3507"/>
  <c r="B721" l="1"/>
  <c r="C720"/>
  <c r="C4506"/>
  <c r="B4507"/>
  <c r="C2509"/>
  <c r="B2510"/>
  <c r="C3508"/>
  <c r="B3509"/>
  <c r="C721" l="1"/>
  <c r="B722"/>
  <c r="C4507"/>
  <c r="B4508"/>
  <c r="B2511"/>
  <c r="C2510"/>
  <c r="C3509"/>
  <c r="B3510"/>
  <c r="B723" l="1"/>
  <c r="C722"/>
  <c r="C4508"/>
  <c r="B4509"/>
  <c r="B2512"/>
  <c r="C2511"/>
  <c r="C3510"/>
  <c r="B3511"/>
  <c r="C723" l="1"/>
  <c r="B724"/>
  <c r="B4510"/>
  <c r="C4509"/>
  <c r="B2513"/>
  <c r="C2512"/>
  <c r="C3511"/>
  <c r="B3512"/>
  <c r="B725" l="1"/>
  <c r="C724"/>
  <c r="B4511"/>
  <c r="C4510"/>
  <c r="B2514"/>
  <c r="C2513"/>
  <c r="C3512"/>
  <c r="B3513"/>
  <c r="C725" l="1"/>
  <c r="B726"/>
  <c r="C4511"/>
  <c r="B4512"/>
  <c r="C2514"/>
  <c r="B2515"/>
  <c r="C3513"/>
  <c r="B3514"/>
  <c r="B727" l="1"/>
  <c r="C726"/>
  <c r="B4513"/>
  <c r="C4512"/>
  <c r="B2516"/>
  <c r="C2515"/>
  <c r="B3515"/>
  <c r="C3514"/>
  <c r="B728" l="1"/>
  <c r="C727"/>
  <c r="B4514"/>
  <c r="C4513"/>
  <c r="B2517"/>
  <c r="C2516"/>
  <c r="C3515"/>
  <c r="B3516"/>
  <c r="B729" l="1"/>
  <c r="C728"/>
  <c r="B4515"/>
  <c r="C4514"/>
  <c r="C2517"/>
  <c r="B2518"/>
  <c r="B3517"/>
  <c r="C3516"/>
  <c r="C729" l="1"/>
  <c r="B730"/>
  <c r="C4515"/>
  <c r="B4516"/>
  <c r="B2519"/>
  <c r="C2518"/>
  <c r="C3517"/>
  <c r="B3518"/>
  <c r="B731" l="1"/>
  <c r="C730"/>
  <c r="B4517"/>
  <c r="C4516"/>
  <c r="B2520"/>
  <c r="C2519"/>
  <c r="C3518"/>
  <c r="B3519"/>
  <c r="C731" l="1"/>
  <c r="B732"/>
  <c r="C4517"/>
  <c r="B4518"/>
  <c r="B2521"/>
  <c r="C2520"/>
  <c r="C3519"/>
  <c r="B3520"/>
  <c r="B733" l="1"/>
  <c r="C732"/>
  <c r="B4519"/>
  <c r="C4518"/>
  <c r="B2522"/>
  <c r="C2521"/>
  <c r="B3521"/>
  <c r="C3520"/>
  <c r="C733" l="1"/>
  <c r="B734"/>
  <c r="B4520"/>
  <c r="C4519"/>
  <c r="C2522"/>
  <c r="B2523"/>
  <c r="C3521"/>
  <c r="B3522"/>
  <c r="B735" l="1"/>
  <c r="C734"/>
  <c r="C4520"/>
  <c r="B4521"/>
  <c r="B2524"/>
  <c r="C2523"/>
  <c r="C3522"/>
  <c r="B3523"/>
  <c r="C735" l="1"/>
  <c r="B736"/>
  <c r="B4522"/>
  <c r="C4521"/>
  <c r="B2525"/>
  <c r="C2524"/>
  <c r="C3523"/>
  <c r="B3524"/>
  <c r="B737" l="1"/>
  <c r="C736"/>
  <c r="C4522"/>
  <c r="B4523"/>
  <c r="B2526"/>
  <c r="C2525"/>
  <c r="B3525"/>
  <c r="C3524"/>
  <c r="C737" l="1"/>
  <c r="B738"/>
  <c r="C4523"/>
  <c r="B4524"/>
  <c r="C2526"/>
  <c r="B2527"/>
  <c r="C3525"/>
  <c r="B3526"/>
  <c r="B739" l="1"/>
  <c r="C738"/>
  <c r="C4524"/>
  <c r="B4525"/>
  <c r="B2528"/>
  <c r="C2527"/>
  <c r="C3526"/>
  <c r="B3527"/>
  <c r="B740" l="1"/>
  <c r="C739"/>
  <c r="B4526"/>
  <c r="C4525"/>
  <c r="C2528"/>
  <c r="B2529"/>
  <c r="B3528"/>
  <c r="C3527"/>
  <c r="B741" l="1"/>
  <c r="C740"/>
  <c r="C4526"/>
  <c r="B4527"/>
  <c r="B2530"/>
  <c r="C2529"/>
  <c r="C3528"/>
  <c r="B3529"/>
  <c r="C741" l="1"/>
  <c r="B742"/>
  <c r="B4528"/>
  <c r="C4527"/>
  <c r="B2531"/>
  <c r="C2530"/>
  <c r="B3530"/>
  <c r="C3529"/>
  <c r="B743" l="1"/>
  <c r="C742"/>
  <c r="C4528"/>
  <c r="B4529"/>
  <c r="B2532"/>
  <c r="C2531"/>
  <c r="C3530"/>
  <c r="B3531"/>
  <c r="C743" l="1"/>
  <c r="B744"/>
  <c r="C4529"/>
  <c r="B4530"/>
  <c r="C2532"/>
  <c r="B2533"/>
  <c r="C3531"/>
  <c r="B3532"/>
  <c r="B745" l="1"/>
  <c r="C744"/>
  <c r="C4530"/>
  <c r="B4531"/>
  <c r="C2533"/>
  <c r="B2534"/>
  <c r="C3532"/>
  <c r="B3533"/>
  <c r="C745" l="1"/>
  <c r="B746"/>
  <c r="C4531"/>
  <c r="B4532"/>
  <c r="B2535"/>
  <c r="C2534"/>
  <c r="C3533"/>
  <c r="B3534"/>
  <c r="B747" l="1"/>
  <c r="C746"/>
  <c r="B4533"/>
  <c r="C4532"/>
  <c r="C2535"/>
  <c r="B2536"/>
  <c r="B3535"/>
  <c r="C3534"/>
  <c r="B748" l="1"/>
  <c r="C747"/>
  <c r="C4533"/>
  <c r="B4534"/>
  <c r="B2537"/>
  <c r="C2536"/>
  <c r="C3535"/>
  <c r="B3536"/>
  <c r="B749" l="1"/>
  <c r="C748"/>
  <c r="C4534"/>
  <c r="B4535"/>
  <c r="B2538"/>
  <c r="C2537"/>
  <c r="C3536"/>
  <c r="B3537"/>
  <c r="C749" l="1"/>
  <c r="B750"/>
  <c r="B4536"/>
  <c r="C4535"/>
  <c r="C2538"/>
  <c r="B2539"/>
  <c r="C3537"/>
  <c r="B3538"/>
  <c r="B751" l="1"/>
  <c r="C750"/>
  <c r="C4536"/>
  <c r="B4537"/>
  <c r="B2540"/>
  <c r="C2539"/>
  <c r="C3538"/>
  <c r="B3539"/>
  <c r="C751" l="1"/>
  <c r="B752"/>
  <c r="B4538"/>
  <c r="C4537"/>
  <c r="B2541"/>
  <c r="C2540"/>
  <c r="C3539"/>
  <c r="B3540"/>
  <c r="B753" l="1"/>
  <c r="C752"/>
  <c r="C4538"/>
  <c r="B4539"/>
  <c r="B2542"/>
  <c r="C2541"/>
  <c r="B3541"/>
  <c r="C3540"/>
  <c r="C753" l="1"/>
  <c r="B754"/>
  <c r="B4540"/>
  <c r="C4539"/>
  <c r="B2543"/>
  <c r="C2542"/>
  <c r="C3541"/>
  <c r="B3542"/>
  <c r="B755" l="1"/>
  <c r="C754"/>
  <c r="B4541"/>
  <c r="C4540"/>
  <c r="C2543"/>
  <c r="B2544"/>
  <c r="C3542"/>
  <c r="B3543"/>
  <c r="B756" l="1"/>
  <c r="C755"/>
  <c r="C4541"/>
  <c r="B4542"/>
  <c r="B2545"/>
  <c r="C2544"/>
  <c r="C3543"/>
  <c r="B3544"/>
  <c r="B757" l="1"/>
  <c r="C756"/>
  <c r="C4542"/>
  <c r="B4543"/>
  <c r="C2545"/>
  <c r="B2546"/>
  <c r="C3544"/>
  <c r="B3545"/>
  <c r="C757" l="1"/>
  <c r="B758"/>
  <c r="C4543"/>
  <c r="B4544"/>
  <c r="B2547"/>
  <c r="C2546"/>
  <c r="C3545"/>
  <c r="B3546"/>
  <c r="B759" l="1"/>
  <c r="C758"/>
  <c r="C4544"/>
  <c r="B4545"/>
  <c r="B2548"/>
  <c r="C2547"/>
  <c r="C3546"/>
  <c r="B3547"/>
  <c r="C759" l="1"/>
  <c r="B760"/>
  <c r="C4545"/>
  <c r="B4546"/>
  <c r="B2549"/>
  <c r="C2548"/>
  <c r="C3547"/>
  <c r="B3548"/>
  <c r="B761" l="1"/>
  <c r="C760"/>
  <c r="C4546"/>
  <c r="B4547"/>
  <c r="B2550"/>
  <c r="C2549"/>
  <c r="C3548"/>
  <c r="B3549"/>
  <c r="C761" l="1"/>
  <c r="B762"/>
  <c r="B4548"/>
  <c r="C4547"/>
  <c r="B2551"/>
  <c r="C2550"/>
  <c r="C3549"/>
  <c r="B3550"/>
  <c r="B763" l="1"/>
  <c r="C762"/>
  <c r="B4549"/>
  <c r="C4548"/>
  <c r="C2551"/>
  <c r="B2552"/>
  <c r="C3550"/>
  <c r="B3551"/>
  <c r="B764" l="1"/>
  <c r="C763"/>
  <c r="C4549"/>
  <c r="B4550"/>
  <c r="B2553"/>
  <c r="C2552"/>
  <c r="B3552"/>
  <c r="C3551"/>
  <c r="B765" l="1"/>
  <c r="C764"/>
  <c r="C4550"/>
  <c r="B4551"/>
  <c r="C2553"/>
  <c r="B2554"/>
  <c r="C3552"/>
  <c r="B3553"/>
  <c r="C765" l="1"/>
  <c r="B766"/>
  <c r="B4552"/>
  <c r="C4551"/>
  <c r="B2555"/>
  <c r="C2554"/>
  <c r="C3553"/>
  <c r="B3554"/>
  <c r="B767" l="1"/>
  <c r="C766"/>
  <c r="C4552"/>
  <c r="B4553"/>
  <c r="C2555"/>
  <c r="B2556"/>
  <c r="C3554"/>
  <c r="B3555"/>
  <c r="C767" l="1"/>
  <c r="B768"/>
  <c r="C4553"/>
  <c r="B4554"/>
  <c r="B2557"/>
  <c r="C2556"/>
  <c r="C3555"/>
  <c r="B3556"/>
  <c r="B769" l="1"/>
  <c r="C768"/>
  <c r="B4555"/>
  <c r="C4554"/>
  <c r="B2558"/>
  <c r="C2557"/>
  <c r="C3556"/>
  <c r="B3557"/>
  <c r="C769" l="1"/>
  <c r="B770"/>
  <c r="C4555"/>
  <c r="B4556"/>
  <c r="B2559"/>
  <c r="C2558"/>
  <c r="B3558"/>
  <c r="C3557"/>
  <c r="B771" l="1"/>
  <c r="C770"/>
  <c r="C4556"/>
  <c r="B4557"/>
  <c r="B2560"/>
  <c r="C2559"/>
  <c r="C3558"/>
  <c r="B3559"/>
  <c r="B772" l="1"/>
  <c r="C771"/>
  <c r="C4557"/>
  <c r="B4558"/>
  <c r="B2561"/>
  <c r="C2560"/>
  <c r="C3559"/>
  <c r="B3560"/>
  <c r="B773" l="1"/>
  <c r="C772"/>
  <c r="C4558"/>
  <c r="B4559"/>
  <c r="B2562"/>
  <c r="C2561"/>
  <c r="C3560"/>
  <c r="B3561"/>
  <c r="C773" l="1"/>
  <c r="B774"/>
  <c r="B4560"/>
  <c r="C4559"/>
  <c r="C2562"/>
  <c r="B2563"/>
  <c r="C3561"/>
  <c r="B3562"/>
  <c r="B775" l="1"/>
  <c r="C774"/>
  <c r="B4561"/>
  <c r="C4560"/>
  <c r="B2564"/>
  <c r="C2563"/>
  <c r="C3562"/>
  <c r="B3563"/>
  <c r="C775" l="1"/>
  <c r="B776"/>
  <c r="C4561"/>
  <c r="B4562"/>
  <c r="B2565"/>
  <c r="C2564"/>
  <c r="C3563"/>
  <c r="B3564"/>
  <c r="B777" l="1"/>
  <c r="C776"/>
  <c r="B4563"/>
  <c r="C4562"/>
  <c r="B2566"/>
  <c r="C2565"/>
  <c r="C3564"/>
  <c r="B3565"/>
  <c r="C777" l="1"/>
  <c r="B778"/>
  <c r="B4564"/>
  <c r="C4563"/>
  <c r="B2567"/>
  <c r="C2566"/>
  <c r="B3566"/>
  <c r="C3565"/>
  <c r="B779" l="1"/>
  <c r="C778"/>
  <c r="B4565"/>
  <c r="C4564"/>
  <c r="B2568"/>
  <c r="C2567"/>
  <c r="C3566"/>
  <c r="B3567"/>
  <c r="B780" l="1"/>
  <c r="C779"/>
  <c r="B4566"/>
  <c r="C4565"/>
  <c r="C2568"/>
  <c r="B2569"/>
  <c r="B3568"/>
  <c r="C3567"/>
  <c r="B781" l="1"/>
  <c r="C780"/>
  <c r="C4566"/>
  <c r="B4567"/>
  <c r="B2570"/>
  <c r="C2569"/>
  <c r="C3568"/>
  <c r="B3569"/>
  <c r="C781" l="1"/>
  <c r="B782"/>
  <c r="C4567"/>
  <c r="B4568"/>
  <c r="B2571"/>
  <c r="C2570"/>
  <c r="C3569"/>
  <c r="B3570"/>
  <c r="B783" l="1"/>
  <c r="C782"/>
  <c r="B4569"/>
  <c r="C4568"/>
  <c r="B2572"/>
  <c r="C2571"/>
  <c r="C3570"/>
  <c r="B3571"/>
  <c r="C783" l="1"/>
  <c r="B784"/>
  <c r="C4569"/>
  <c r="B4570"/>
  <c r="B2573"/>
  <c r="C2572"/>
  <c r="C3571"/>
  <c r="B3572"/>
  <c r="B785" l="1"/>
  <c r="C784"/>
  <c r="B4571"/>
  <c r="C4570"/>
  <c r="B2574"/>
  <c r="C2573"/>
  <c r="C3572"/>
  <c r="B3573"/>
  <c r="C785" l="1"/>
  <c r="B786"/>
  <c r="C4571"/>
  <c r="B4572"/>
  <c r="C2574"/>
  <c r="B2575"/>
  <c r="B3574"/>
  <c r="C3573"/>
  <c r="B787" l="1"/>
  <c r="C786"/>
  <c r="B4573"/>
  <c r="C4572"/>
  <c r="C2575"/>
  <c r="B2576"/>
  <c r="C3574"/>
  <c r="B3575"/>
  <c r="B788" l="1"/>
  <c r="C787"/>
  <c r="B4574"/>
  <c r="C4573"/>
  <c r="C2576"/>
  <c r="B2577"/>
  <c r="C3575"/>
  <c r="B3576"/>
  <c r="B789" l="1"/>
  <c r="C788"/>
  <c r="C4574"/>
  <c r="B4575"/>
  <c r="B2578"/>
  <c r="C2577"/>
  <c r="C3576"/>
  <c r="B3577"/>
  <c r="C789" l="1"/>
  <c r="B790"/>
  <c r="C4575"/>
  <c r="B4576"/>
  <c r="B2579"/>
  <c r="C2578"/>
  <c r="C3577"/>
  <c r="B3578"/>
  <c r="B791" l="1"/>
  <c r="C790"/>
  <c r="C4576"/>
  <c r="B4577"/>
  <c r="B2580"/>
  <c r="C2579"/>
  <c r="C3578"/>
  <c r="B3579"/>
  <c r="C791" l="1"/>
  <c r="B792"/>
  <c r="B4578"/>
  <c r="C4577"/>
  <c r="B2581"/>
  <c r="C2580"/>
  <c r="C3579"/>
  <c r="B3580"/>
  <c r="B793" l="1"/>
  <c r="C792"/>
  <c r="C4578"/>
  <c r="B4579"/>
  <c r="B2582"/>
  <c r="C2581"/>
  <c r="B3581"/>
  <c r="C3580"/>
  <c r="C793" l="1"/>
  <c r="B794"/>
  <c r="C4579"/>
  <c r="B4580"/>
  <c r="C2582"/>
  <c r="B2583"/>
  <c r="C3581"/>
  <c r="B3582"/>
  <c r="B795" l="1"/>
  <c r="C794"/>
  <c r="B4581"/>
  <c r="C4580"/>
  <c r="B2584"/>
  <c r="C2583"/>
  <c r="C3582"/>
  <c r="B3583"/>
  <c r="B796" l="1"/>
  <c r="C795"/>
  <c r="B4582"/>
  <c r="C4581"/>
  <c r="B2585"/>
  <c r="C2584"/>
  <c r="C3583"/>
  <c r="B3584"/>
  <c r="B797" l="1"/>
  <c r="C796"/>
  <c r="C4582"/>
  <c r="B4583"/>
  <c r="B2586"/>
  <c r="C2585"/>
  <c r="C3584"/>
  <c r="B3585"/>
  <c r="C797" l="1"/>
  <c r="B798"/>
  <c r="C4583"/>
  <c r="B4584"/>
  <c r="B2587"/>
  <c r="C2586"/>
  <c r="C3585"/>
  <c r="B3586"/>
  <c r="B799" l="1"/>
  <c r="C798"/>
  <c r="C4584"/>
  <c r="B4585"/>
  <c r="C2587"/>
  <c r="B2588"/>
  <c r="C3586"/>
  <c r="B3587"/>
  <c r="C799" l="1"/>
  <c r="B800"/>
  <c r="C4585"/>
  <c r="B4586"/>
  <c r="B2589"/>
  <c r="C2588"/>
  <c r="C3587"/>
  <c r="B3588"/>
  <c r="B801" l="1"/>
  <c r="C800"/>
  <c r="C4586"/>
  <c r="B4587"/>
  <c r="B2590"/>
  <c r="C2589"/>
  <c r="C3588"/>
  <c r="B3589"/>
  <c r="C801" l="1"/>
  <c r="B802"/>
  <c r="C4587"/>
  <c r="B4588"/>
  <c r="C2590"/>
  <c r="B2591"/>
  <c r="B3590"/>
  <c r="C3589"/>
  <c r="B803" l="1"/>
  <c r="C802"/>
  <c r="C4588"/>
  <c r="B4589"/>
  <c r="B2592"/>
  <c r="C2591"/>
  <c r="C3590"/>
  <c r="B3591"/>
  <c r="B804" l="1"/>
  <c r="C803"/>
  <c r="C4589"/>
  <c r="B4590"/>
  <c r="B2593"/>
  <c r="C2592"/>
  <c r="B3592"/>
  <c r="C3591"/>
  <c r="B805" l="1"/>
  <c r="C804"/>
  <c r="C4590"/>
  <c r="B4591"/>
  <c r="C2593"/>
  <c r="B2594"/>
  <c r="C3592"/>
  <c r="B3593"/>
  <c r="C805" l="1"/>
  <c r="B806"/>
  <c r="C4591"/>
  <c r="B4592"/>
  <c r="C2594"/>
  <c r="B2595"/>
  <c r="C3593"/>
  <c r="B3594"/>
  <c r="B807" l="1"/>
  <c r="C806"/>
  <c r="B4593"/>
  <c r="C4592"/>
  <c r="C2595"/>
  <c r="B2596"/>
  <c r="B3595"/>
  <c r="C3594"/>
  <c r="C807" l="1"/>
  <c r="B808"/>
  <c r="B4594"/>
  <c r="C4593"/>
  <c r="B2597"/>
  <c r="C2596"/>
  <c r="C3595"/>
  <c r="B3596"/>
  <c r="B809" l="1"/>
  <c r="C808"/>
  <c r="C4594"/>
  <c r="B4595"/>
  <c r="B2598"/>
  <c r="C2597"/>
  <c r="B3597"/>
  <c r="C3596"/>
  <c r="C809" l="1"/>
  <c r="B810"/>
  <c r="C4595"/>
  <c r="B4596"/>
  <c r="B2599"/>
  <c r="C2598"/>
  <c r="C3597"/>
  <c r="B3598"/>
  <c r="B811" l="1"/>
  <c r="C810"/>
  <c r="C4596"/>
  <c r="B4597"/>
  <c r="C2599"/>
  <c r="B2600"/>
  <c r="C3598"/>
  <c r="B3599"/>
  <c r="B812" l="1"/>
  <c r="C811"/>
  <c r="B4598"/>
  <c r="C4597"/>
  <c r="B2601"/>
  <c r="C2600"/>
  <c r="B3600"/>
  <c r="C3599"/>
  <c r="B813" l="1"/>
  <c r="C812"/>
  <c r="B4599"/>
  <c r="C4598"/>
  <c r="B2602"/>
  <c r="C2601"/>
  <c r="C3600"/>
  <c r="B3601"/>
  <c r="C813" l="1"/>
  <c r="B814"/>
  <c r="C4599"/>
  <c r="B4600"/>
  <c r="B2603"/>
  <c r="C2602"/>
  <c r="C3601"/>
  <c r="B3602"/>
  <c r="B815" l="1"/>
  <c r="C814"/>
  <c r="B4601"/>
  <c r="C4600"/>
  <c r="B2604"/>
  <c r="C2603"/>
  <c r="C3602"/>
  <c r="B3603"/>
  <c r="B816" l="1"/>
  <c r="C815"/>
  <c r="C4601"/>
  <c r="B4602"/>
  <c r="B2605"/>
  <c r="C2604"/>
  <c r="B3604"/>
  <c r="C3603"/>
  <c r="B817" l="1"/>
  <c r="C816"/>
  <c r="B4603"/>
  <c r="C4602"/>
  <c r="C2605"/>
  <c r="B2606"/>
  <c r="C3604"/>
  <c r="B3605"/>
  <c r="B818" l="1"/>
  <c r="C817"/>
  <c r="B4604"/>
  <c r="C4603"/>
  <c r="B2607"/>
  <c r="C2606"/>
  <c r="C3605"/>
  <c r="B3606"/>
  <c r="B819" l="1"/>
  <c r="C818"/>
  <c r="B4605"/>
  <c r="C4604"/>
  <c r="C2607"/>
  <c r="B2608"/>
  <c r="C3606"/>
  <c r="B3607"/>
  <c r="B820" l="1"/>
  <c r="C819"/>
  <c r="C4605"/>
  <c r="B4606"/>
  <c r="B2609"/>
  <c r="C2608"/>
  <c r="C3607"/>
  <c r="B3608"/>
  <c r="B821" l="1"/>
  <c r="C820"/>
  <c r="C4606"/>
  <c r="B4607"/>
  <c r="B2610"/>
  <c r="C2609"/>
  <c r="C3608"/>
  <c r="B3609"/>
  <c r="B822" l="1"/>
  <c r="C821"/>
  <c r="C4607"/>
  <c r="B4608"/>
  <c r="B2611"/>
  <c r="C2610"/>
  <c r="C3609"/>
  <c r="B3610"/>
  <c r="B823" l="1"/>
  <c r="C822"/>
  <c r="C4608"/>
  <c r="B4609"/>
  <c r="B2612"/>
  <c r="C2611"/>
  <c r="C3610"/>
  <c r="B3611"/>
  <c r="B824" l="1"/>
  <c r="C823"/>
  <c r="B4610"/>
  <c r="C4609"/>
  <c r="C2612"/>
  <c r="B2613"/>
  <c r="B3612"/>
  <c r="C3611"/>
  <c r="B825" l="1"/>
  <c r="C824"/>
  <c r="B4611"/>
  <c r="C4610"/>
  <c r="C2613"/>
  <c r="B2614"/>
  <c r="C3612"/>
  <c r="B3613"/>
  <c r="B826" l="1"/>
  <c r="C825"/>
  <c r="B4612"/>
  <c r="C4611"/>
  <c r="B2615"/>
  <c r="C2614"/>
  <c r="C3613"/>
  <c r="B3614"/>
  <c r="B827" l="1"/>
  <c r="C826"/>
  <c r="C4612"/>
  <c r="B4613"/>
  <c r="B2616"/>
  <c r="C2615"/>
  <c r="C3614"/>
  <c r="B3615"/>
  <c r="B828" l="1"/>
  <c r="C827"/>
  <c r="C4613"/>
  <c r="B4614"/>
  <c r="B2617"/>
  <c r="C2616"/>
  <c r="C3615"/>
  <c r="B3616"/>
  <c r="B829" l="1"/>
  <c r="C828"/>
  <c r="C4614"/>
  <c r="B4615"/>
  <c r="B2618"/>
  <c r="C2617"/>
  <c r="C3616"/>
  <c r="B3617"/>
  <c r="B830" l="1"/>
  <c r="C829"/>
  <c r="B4616"/>
  <c r="C4615"/>
  <c r="B2619"/>
  <c r="C2618"/>
  <c r="B3618"/>
  <c r="C3617"/>
  <c r="B831" l="1"/>
  <c r="C830"/>
  <c r="B4617"/>
  <c r="C4616"/>
  <c r="B2620"/>
  <c r="C2619"/>
  <c r="C3618"/>
  <c r="B3619"/>
  <c r="B832" l="1"/>
  <c r="C831"/>
  <c r="B4618"/>
  <c r="C4617"/>
  <c r="C2620"/>
  <c r="B2621"/>
  <c r="C3619"/>
  <c r="B3620"/>
  <c r="B833" l="1"/>
  <c r="C832"/>
  <c r="B4619"/>
  <c r="C4618"/>
  <c r="B2622"/>
  <c r="C2621"/>
  <c r="C3620"/>
  <c r="B3621"/>
  <c r="B834" l="1"/>
  <c r="C833"/>
  <c r="C4619"/>
  <c r="B4620"/>
  <c r="B2623"/>
  <c r="C2622"/>
  <c r="B3622"/>
  <c r="C3621"/>
  <c r="B835" l="1"/>
  <c r="C834"/>
  <c r="C4620"/>
  <c r="B4621"/>
  <c r="C2623"/>
  <c r="B2624"/>
  <c r="C3622"/>
  <c r="B3623"/>
  <c r="B836" l="1"/>
  <c r="C835"/>
  <c r="B4622"/>
  <c r="C4621"/>
  <c r="B2625"/>
  <c r="C2624"/>
  <c r="C3623"/>
  <c r="B3624"/>
  <c r="B837" l="1"/>
  <c r="C836"/>
  <c r="B4623"/>
  <c r="C4622"/>
  <c r="B2626"/>
  <c r="C2625"/>
  <c r="C3624"/>
  <c r="B3625"/>
  <c r="B838" l="1"/>
  <c r="C837"/>
  <c r="C4623"/>
  <c r="B4624"/>
  <c r="B2627"/>
  <c r="C2626"/>
  <c r="B3626"/>
  <c r="C3625"/>
  <c r="B839" l="1"/>
  <c r="C838"/>
  <c r="B4625"/>
  <c r="C4624"/>
  <c r="B2628"/>
  <c r="C2627"/>
  <c r="C3626"/>
  <c r="B3627"/>
  <c r="B840" l="1"/>
  <c r="C839"/>
  <c r="C4625"/>
  <c r="B4626"/>
  <c r="B2629"/>
  <c r="C2628"/>
  <c r="C3627"/>
  <c r="B3628"/>
  <c r="B841" l="1"/>
  <c r="C840"/>
  <c r="B4627"/>
  <c r="C4626"/>
  <c r="B2630"/>
  <c r="C2629"/>
  <c r="B3629"/>
  <c r="C3628"/>
  <c r="B842" l="1"/>
  <c r="C841"/>
  <c r="B4628"/>
  <c r="C4627"/>
  <c r="C2630"/>
  <c r="B2631"/>
  <c r="C3629"/>
  <c r="B3630"/>
  <c r="B843" l="1"/>
  <c r="C842"/>
  <c r="C4628"/>
  <c r="B4629"/>
  <c r="B2632"/>
  <c r="C2631"/>
  <c r="C3630"/>
  <c r="B3631"/>
  <c r="B844" l="1"/>
  <c r="C843"/>
  <c r="C4629"/>
  <c r="B4630"/>
  <c r="B2633"/>
  <c r="C2632"/>
  <c r="C3631"/>
  <c r="B3632"/>
  <c r="B845" l="1"/>
  <c r="C844"/>
  <c r="B4631"/>
  <c r="C4630"/>
  <c r="B2634"/>
  <c r="C2633"/>
  <c r="C3632"/>
  <c r="B3633"/>
  <c r="B846" l="1"/>
  <c r="C845"/>
  <c r="C4631"/>
  <c r="B4632"/>
  <c r="B2635"/>
  <c r="C2634"/>
  <c r="B3634"/>
  <c r="C3633"/>
  <c r="B847" l="1"/>
  <c r="C846"/>
  <c r="C4632"/>
  <c r="B4633"/>
  <c r="C2635"/>
  <c r="B2636"/>
  <c r="C3634"/>
  <c r="B3635"/>
  <c r="B848" l="1"/>
  <c r="C847"/>
  <c r="B4634"/>
  <c r="C4633"/>
  <c r="C2636"/>
  <c r="B2637"/>
  <c r="B3636"/>
  <c r="C3635"/>
  <c r="B849" l="1"/>
  <c r="C848"/>
  <c r="B4635"/>
  <c r="C4634"/>
  <c r="B2638"/>
  <c r="C2637"/>
  <c r="C3636"/>
  <c r="B3637"/>
  <c r="B850" l="1"/>
  <c r="C849"/>
  <c r="B4636"/>
  <c r="C4635"/>
  <c r="C2638"/>
  <c r="B2639"/>
  <c r="C3637"/>
  <c r="B3638"/>
  <c r="B851" l="1"/>
  <c r="C850"/>
  <c r="C4636"/>
  <c r="B4637"/>
  <c r="B2640"/>
  <c r="C2639"/>
  <c r="C3638"/>
  <c r="B3639"/>
  <c r="B852" l="1"/>
  <c r="C851"/>
  <c r="C4637"/>
  <c r="B4638"/>
  <c r="C2640"/>
  <c r="B2641"/>
  <c r="C3639"/>
  <c r="B3640"/>
  <c r="B853" l="1"/>
  <c r="C852"/>
  <c r="C4638"/>
  <c r="B4639"/>
  <c r="B2642"/>
  <c r="C2641"/>
  <c r="B3641"/>
  <c r="C3640"/>
  <c r="B854" l="1"/>
  <c r="C853"/>
  <c r="B4640"/>
  <c r="C4639"/>
  <c r="B2643"/>
  <c r="C2642"/>
  <c r="C3641"/>
  <c r="B3642"/>
  <c r="B855" l="1"/>
  <c r="C854"/>
  <c r="B4641"/>
  <c r="C4640"/>
  <c r="B2644"/>
  <c r="C2643"/>
  <c r="C3642"/>
  <c r="B3643"/>
  <c r="B856" l="1"/>
  <c r="C855"/>
  <c r="B4642"/>
  <c r="C4641"/>
  <c r="B2645"/>
  <c r="C2644"/>
  <c r="C3643"/>
  <c r="B3644"/>
  <c r="B857" l="1"/>
  <c r="C856"/>
  <c r="B4643"/>
  <c r="C4642"/>
  <c r="B2646"/>
  <c r="C2645"/>
  <c r="C3644"/>
  <c r="B3645"/>
  <c r="B858" l="1"/>
  <c r="C857"/>
  <c r="B4644"/>
  <c r="C4643"/>
  <c r="B2647"/>
  <c r="C2646"/>
  <c r="C3645"/>
  <c r="B3646"/>
  <c r="B859" l="1"/>
  <c r="C858"/>
  <c r="C4644"/>
  <c r="B4645"/>
  <c r="B2648"/>
  <c r="C2647"/>
  <c r="C3646"/>
  <c r="B3647"/>
  <c r="B860" l="1"/>
  <c r="C859"/>
  <c r="C4645"/>
  <c r="B4646"/>
  <c r="B2649"/>
  <c r="C2648"/>
  <c r="B3648"/>
  <c r="C3647"/>
  <c r="B861" l="1"/>
  <c r="C860"/>
  <c r="C4646"/>
  <c r="B4647"/>
  <c r="C2649"/>
  <c r="B2650"/>
  <c r="C3648"/>
  <c r="B3649"/>
  <c r="B862" l="1"/>
  <c r="C861"/>
  <c r="C4647"/>
  <c r="B4648"/>
  <c r="B2651"/>
  <c r="C2650"/>
  <c r="B3650"/>
  <c r="C3649"/>
  <c r="B863" l="1"/>
  <c r="C862"/>
  <c r="B4649"/>
  <c r="C4648"/>
  <c r="C2651"/>
  <c r="B2652"/>
  <c r="C3650"/>
  <c r="B3651"/>
  <c r="B864" l="1"/>
  <c r="C863"/>
  <c r="B4650"/>
  <c r="C4649"/>
  <c r="B2653"/>
  <c r="C2652"/>
  <c r="C3651"/>
  <c r="B3652"/>
  <c r="B865" l="1"/>
  <c r="C864"/>
  <c r="C4650"/>
  <c r="B4651"/>
  <c r="B2654"/>
  <c r="C2653"/>
  <c r="C3652"/>
  <c r="B3653"/>
  <c r="B866" l="1"/>
  <c r="C865"/>
  <c r="B4652"/>
  <c r="C4651"/>
  <c r="B2655"/>
  <c r="C2654"/>
  <c r="C3653"/>
  <c r="B3654"/>
  <c r="B867" l="1"/>
  <c r="C866"/>
  <c r="C4652"/>
  <c r="B4653"/>
  <c r="C2655"/>
  <c r="B2656"/>
  <c r="C3654"/>
  <c r="B3655"/>
  <c r="B868" l="1"/>
  <c r="C867"/>
  <c r="C4653"/>
  <c r="B4654"/>
  <c r="B2657"/>
  <c r="C2656"/>
  <c r="B3656"/>
  <c r="C3655"/>
  <c r="B869" l="1"/>
  <c r="C868"/>
  <c r="C4654"/>
  <c r="B4655"/>
  <c r="C2657"/>
  <c r="B2658"/>
  <c r="C3656"/>
  <c r="B3657"/>
  <c r="B870" l="1"/>
  <c r="C869"/>
  <c r="C4655"/>
  <c r="B4656"/>
  <c r="B2659"/>
  <c r="C2658"/>
  <c r="C3657"/>
  <c r="B3658"/>
  <c r="B871" l="1"/>
  <c r="C870"/>
  <c r="B4657"/>
  <c r="C4656"/>
  <c r="C2659"/>
  <c r="B2660"/>
  <c r="C3658"/>
  <c r="B3659"/>
  <c r="B872" l="1"/>
  <c r="C871"/>
  <c r="B4658"/>
  <c r="C4657"/>
  <c r="C2660"/>
  <c r="B2661"/>
  <c r="C3659"/>
  <c r="B3660"/>
  <c r="B873" l="1"/>
  <c r="C872"/>
  <c r="C4658"/>
  <c r="B4659"/>
  <c r="C2661"/>
  <c r="B2662"/>
  <c r="B3661"/>
  <c r="C3660"/>
  <c r="B874" l="1"/>
  <c r="C873"/>
  <c r="B4660"/>
  <c r="C4659"/>
  <c r="B2663"/>
  <c r="C2662"/>
  <c r="C3661"/>
  <c r="B3662"/>
  <c r="B875" l="1"/>
  <c r="C874"/>
  <c r="B4661"/>
  <c r="C4660"/>
  <c r="B2664"/>
  <c r="C2663"/>
  <c r="B3663"/>
  <c r="C3662"/>
  <c r="B876" l="1"/>
  <c r="C875"/>
  <c r="C4661"/>
  <c r="B4662"/>
  <c r="C2664"/>
  <c r="B2665"/>
  <c r="C3663"/>
  <c r="B3664"/>
  <c r="B877" l="1"/>
  <c r="C876"/>
  <c r="B4663"/>
  <c r="C4662"/>
  <c r="B2666"/>
  <c r="C2665"/>
  <c r="C3664"/>
  <c r="B3665"/>
  <c r="B878" l="1"/>
  <c r="C877"/>
  <c r="C4663"/>
  <c r="B4664"/>
  <c r="C2666"/>
  <c r="B2667"/>
  <c r="B3666"/>
  <c r="C3665"/>
  <c r="B879" l="1"/>
  <c r="C878"/>
  <c r="B4665"/>
  <c r="C4664"/>
  <c r="B2668"/>
  <c r="C2667"/>
  <c r="C3666"/>
  <c r="B3667"/>
  <c r="B880" l="1"/>
  <c r="C879"/>
  <c r="B4666"/>
  <c r="C4665"/>
  <c r="B2669"/>
  <c r="C2668"/>
  <c r="C3667"/>
  <c r="B3668"/>
  <c r="B881" l="1"/>
  <c r="C880"/>
  <c r="B4667"/>
  <c r="C4666"/>
  <c r="B2670"/>
  <c r="C2669"/>
  <c r="B3669"/>
  <c r="C3668"/>
  <c r="B882" l="1"/>
  <c r="C881"/>
  <c r="C4667"/>
  <c r="B4668"/>
  <c r="C2670"/>
  <c r="B2671"/>
  <c r="C3669"/>
  <c r="B3670"/>
  <c r="B883" l="1"/>
  <c r="C882"/>
  <c r="B4669"/>
  <c r="C4668"/>
  <c r="B2672"/>
  <c r="C2671"/>
  <c r="C3670"/>
  <c r="B3671"/>
  <c r="B884" l="1"/>
  <c r="C883"/>
  <c r="B4670"/>
  <c r="C4669"/>
  <c r="C2672"/>
  <c r="B2673"/>
  <c r="C3671"/>
  <c r="B3672"/>
  <c r="B885" l="1"/>
  <c r="C884"/>
  <c r="B4671"/>
  <c r="C4670"/>
  <c r="C2673"/>
  <c r="B2674"/>
  <c r="B3673"/>
  <c r="C3672"/>
  <c r="B886" l="1"/>
  <c r="C885"/>
  <c r="C4671"/>
  <c r="B4672"/>
  <c r="B2675"/>
  <c r="C2674"/>
  <c r="C3673"/>
  <c r="B3674"/>
  <c r="B887" l="1"/>
  <c r="C886"/>
  <c r="C4672"/>
  <c r="B4673"/>
  <c r="B2676"/>
  <c r="C2675"/>
  <c r="C3674"/>
  <c r="B3675"/>
  <c r="B888" l="1"/>
  <c r="C887"/>
  <c r="B4674"/>
  <c r="C4673"/>
  <c r="B2677"/>
  <c r="C2676"/>
  <c r="C3675"/>
  <c r="B3676"/>
  <c r="B889" l="1"/>
  <c r="C888"/>
  <c r="B4675"/>
  <c r="C4674"/>
  <c r="B2678"/>
  <c r="C2677"/>
  <c r="B3677"/>
  <c r="C3676"/>
  <c r="B890" l="1"/>
  <c r="C889"/>
  <c r="B4676"/>
  <c r="C4675"/>
  <c r="B2679"/>
  <c r="C2678"/>
  <c r="C3677"/>
  <c r="B3678"/>
  <c r="B891" l="1"/>
  <c r="C890"/>
  <c r="C4676"/>
  <c r="B4677"/>
  <c r="C2679"/>
  <c r="B2680"/>
  <c r="B3679"/>
  <c r="C3678"/>
  <c r="B892" l="1"/>
  <c r="C891"/>
  <c r="B4678"/>
  <c r="C4677"/>
  <c r="B2681"/>
  <c r="C2680"/>
  <c r="C3679"/>
  <c r="B3680"/>
  <c r="B893" l="1"/>
  <c r="C892"/>
  <c r="B4679"/>
  <c r="C4678"/>
  <c r="B2682"/>
  <c r="C2681"/>
  <c r="C3680"/>
  <c r="B3681"/>
  <c r="B894" l="1"/>
  <c r="C893"/>
  <c r="C4679"/>
  <c r="B4680"/>
  <c r="B2683"/>
  <c r="C2682"/>
  <c r="B3682"/>
  <c r="C3681"/>
  <c r="B895" l="1"/>
  <c r="C894"/>
  <c r="B4681"/>
  <c r="C4680"/>
  <c r="C2683"/>
  <c r="B2684"/>
  <c r="C3682"/>
  <c r="B3683"/>
  <c r="B896" l="1"/>
  <c r="C895"/>
  <c r="B4682"/>
  <c r="C4681"/>
  <c r="C2684"/>
  <c r="B2685"/>
  <c r="C3683"/>
  <c r="B3684"/>
  <c r="B897" l="1"/>
  <c r="C896"/>
  <c r="C4682"/>
  <c r="B4683"/>
  <c r="B2686"/>
  <c r="C2685"/>
  <c r="C3684"/>
  <c r="B3685"/>
  <c r="B898" l="1"/>
  <c r="C897"/>
  <c r="C4683"/>
  <c r="B4684"/>
  <c r="B2687"/>
  <c r="C2686"/>
  <c r="C3685"/>
  <c r="B3686"/>
  <c r="B899" l="1"/>
  <c r="C898"/>
  <c r="B4685"/>
  <c r="C4684"/>
  <c r="B2688"/>
  <c r="C2687"/>
  <c r="C3686"/>
  <c r="B3687"/>
  <c r="B900" l="1"/>
  <c r="C899"/>
  <c r="C4685"/>
  <c r="B4686"/>
  <c r="B2689"/>
  <c r="C2688"/>
  <c r="C3687"/>
  <c r="B3688"/>
  <c r="B901" l="1"/>
  <c r="C900"/>
  <c r="B4687"/>
  <c r="C4686"/>
  <c r="B2690"/>
  <c r="C2689"/>
  <c r="C3688"/>
  <c r="B3689"/>
  <c r="B902" l="1"/>
  <c r="C901"/>
  <c r="B4688"/>
  <c r="C4687"/>
  <c r="B2691"/>
  <c r="C2690"/>
  <c r="C3689"/>
  <c r="B3690"/>
  <c r="B903" l="1"/>
  <c r="C902"/>
  <c r="C4688"/>
  <c r="B4689"/>
  <c r="B2692"/>
  <c r="C2691"/>
  <c r="B3691"/>
  <c r="C3690"/>
  <c r="C903" l="1"/>
  <c r="B904"/>
  <c r="C4689"/>
  <c r="B4690"/>
  <c r="B2693"/>
  <c r="C2692"/>
  <c r="C3691"/>
  <c r="B3692"/>
  <c r="B905" l="1"/>
  <c r="C904"/>
  <c r="B4691"/>
  <c r="C4690"/>
  <c r="B2694"/>
  <c r="C2693"/>
  <c r="B3693"/>
  <c r="C3692"/>
  <c r="C905" l="1"/>
  <c r="B906"/>
  <c r="C4691"/>
  <c r="B4692"/>
  <c r="C2694"/>
  <c r="B2695"/>
  <c r="C3693"/>
  <c r="B3694"/>
  <c r="B907" l="1"/>
  <c r="C906"/>
  <c r="B4693"/>
  <c r="C4692"/>
  <c r="B2696"/>
  <c r="C2695"/>
  <c r="C3694"/>
  <c r="B3695"/>
  <c r="C907" l="1"/>
  <c r="B908"/>
  <c r="C4693"/>
  <c r="B4694"/>
  <c r="B2697"/>
  <c r="C2696"/>
  <c r="B3696"/>
  <c r="C3695"/>
  <c r="C908" l="1"/>
  <c r="B909"/>
  <c r="B4695"/>
  <c r="C4694"/>
  <c r="B2698"/>
  <c r="C2697"/>
  <c r="C3696"/>
  <c r="B3697"/>
  <c r="C909" l="1"/>
  <c r="B910"/>
  <c r="B4696"/>
  <c r="C4695"/>
  <c r="B2699"/>
  <c r="C2698"/>
  <c r="C3697"/>
  <c r="B3698"/>
  <c r="B911" l="1"/>
  <c r="C910"/>
  <c r="C4696"/>
  <c r="B4697"/>
  <c r="C2699"/>
  <c r="B2700"/>
  <c r="C3698"/>
  <c r="B3699"/>
  <c r="C911" l="1"/>
  <c r="B912"/>
  <c r="B4698"/>
  <c r="C4697"/>
  <c r="C2700"/>
  <c r="B2701"/>
  <c r="B3700"/>
  <c r="C3699"/>
  <c r="B913" l="1"/>
  <c r="C912"/>
  <c r="B4699"/>
  <c r="C4698"/>
  <c r="B2702"/>
  <c r="C2701"/>
  <c r="C3700"/>
  <c r="B3701"/>
  <c r="C913" l="1"/>
  <c r="B914"/>
  <c r="B4700"/>
  <c r="C4699"/>
  <c r="B2703"/>
  <c r="C2702"/>
  <c r="C3701"/>
  <c r="B3702"/>
  <c r="B915" l="1"/>
  <c r="C914"/>
  <c r="C4700"/>
  <c r="B4701"/>
  <c r="C2703"/>
  <c r="B2704"/>
  <c r="C3702"/>
  <c r="B3703"/>
  <c r="C915" l="1"/>
  <c r="B916"/>
  <c r="C4701"/>
  <c r="B4702"/>
  <c r="B2705"/>
  <c r="C2704"/>
  <c r="C3703"/>
  <c r="B3704"/>
  <c r="C916" l="1"/>
  <c r="B917"/>
  <c r="B4703"/>
  <c r="C4702"/>
  <c r="C2705"/>
  <c r="B2706"/>
  <c r="C3704"/>
  <c r="B3705"/>
  <c r="C917" l="1"/>
  <c r="B918"/>
  <c r="C4703"/>
  <c r="B4704"/>
  <c r="B2707"/>
  <c r="C2706"/>
  <c r="B3706"/>
  <c r="C3705"/>
  <c r="B919" l="1"/>
  <c r="C918"/>
  <c r="C4704"/>
  <c r="B4705"/>
  <c r="C2707"/>
  <c r="B2708"/>
  <c r="C3706"/>
  <c r="B3707"/>
  <c r="C919" l="1"/>
  <c r="B920"/>
  <c r="B4706"/>
  <c r="C4705"/>
  <c r="B2709"/>
  <c r="C2708"/>
  <c r="B3708"/>
  <c r="C3707"/>
  <c r="B921" l="1"/>
  <c r="C920"/>
  <c r="C4706"/>
  <c r="B4707"/>
  <c r="B2710"/>
  <c r="C2709"/>
  <c r="C3708"/>
  <c r="B3709"/>
  <c r="C921" l="1"/>
  <c r="B922"/>
  <c r="B4708"/>
  <c r="C4707"/>
  <c r="B2711"/>
  <c r="C2710"/>
  <c r="C3709"/>
  <c r="B3710"/>
  <c r="B923" l="1"/>
  <c r="C922"/>
  <c r="C4708"/>
  <c r="B4709"/>
  <c r="C2711"/>
  <c r="B2712"/>
  <c r="B3711"/>
  <c r="C3710"/>
  <c r="C923" l="1"/>
  <c r="B924"/>
  <c r="C4709"/>
  <c r="B4710"/>
  <c r="B2713"/>
  <c r="C2712"/>
  <c r="C3711"/>
  <c r="B3712"/>
  <c r="C924" l="1"/>
  <c r="B925"/>
  <c r="B4711"/>
  <c r="C4710"/>
  <c r="B2714"/>
  <c r="C2713"/>
  <c r="C3712"/>
  <c r="B3713"/>
  <c r="C925" l="1"/>
  <c r="B926"/>
  <c r="C4711"/>
  <c r="B4712"/>
  <c r="B2715"/>
  <c r="C2714"/>
  <c r="C3713"/>
  <c r="B3714"/>
  <c r="B927" l="1"/>
  <c r="C926"/>
  <c r="B4713"/>
  <c r="C4712"/>
  <c r="B2716"/>
  <c r="C2715"/>
  <c r="C3714"/>
  <c r="B3715"/>
  <c r="C927" l="1"/>
  <c r="B928"/>
  <c r="C4713"/>
  <c r="B4714"/>
  <c r="B2717"/>
  <c r="C2716"/>
  <c r="C3715"/>
  <c r="B3716"/>
  <c r="B929" l="1"/>
  <c r="C928"/>
  <c r="C4714"/>
  <c r="B4715"/>
  <c r="B2718"/>
  <c r="C2717"/>
  <c r="C3716"/>
  <c r="B3717"/>
  <c r="C929" l="1"/>
  <c r="B930"/>
  <c r="C4715"/>
  <c r="B4716"/>
  <c r="B2719"/>
  <c r="C2718"/>
  <c r="C3717"/>
  <c r="B3718"/>
  <c r="B931" l="1"/>
  <c r="C930"/>
  <c r="B4717"/>
  <c r="C4716"/>
  <c r="B2720"/>
  <c r="C2719"/>
  <c r="C3718"/>
  <c r="B3719"/>
  <c r="C931" l="1"/>
  <c r="B932"/>
  <c r="B4718"/>
  <c r="C4717"/>
  <c r="B2721"/>
  <c r="C2720"/>
  <c r="C3719"/>
  <c r="B3720"/>
  <c r="C932" l="1"/>
  <c r="B933"/>
  <c r="B4719"/>
  <c r="C4718"/>
  <c r="B2722"/>
  <c r="C2721"/>
  <c r="C3720"/>
  <c r="B3721"/>
  <c r="C933" l="1"/>
  <c r="B934"/>
  <c r="C4719"/>
  <c r="B4720"/>
  <c r="B2723"/>
  <c r="C2722"/>
  <c r="B3722"/>
  <c r="C3721"/>
  <c r="B935" l="1"/>
  <c r="C934"/>
  <c r="C4720"/>
  <c r="B4721"/>
  <c r="C2723"/>
  <c r="B2724"/>
  <c r="C3722"/>
  <c r="B3723"/>
  <c r="C935" l="1"/>
  <c r="B936"/>
  <c r="B4722"/>
  <c r="C4721"/>
  <c r="B2725"/>
  <c r="C2724"/>
  <c r="C3723"/>
  <c r="B3724"/>
  <c r="B937" l="1"/>
  <c r="C936"/>
  <c r="B4723"/>
  <c r="C4722"/>
  <c r="B2726"/>
  <c r="C2725"/>
  <c r="B3725"/>
  <c r="C3724"/>
  <c r="C937" l="1"/>
  <c r="B938"/>
  <c r="C4723"/>
  <c r="B4724"/>
  <c r="B2727"/>
  <c r="C2726"/>
  <c r="C3725"/>
  <c r="B3726"/>
  <c r="B939" l="1"/>
  <c r="C938"/>
  <c r="C4724"/>
  <c r="B4725"/>
  <c r="B2728"/>
  <c r="C2727"/>
  <c r="C3726"/>
  <c r="B3727"/>
  <c r="C939" l="1"/>
  <c r="B940"/>
  <c r="B4726"/>
  <c r="C4725"/>
  <c r="C2728"/>
  <c r="B2729"/>
  <c r="C3727"/>
  <c r="B3728"/>
  <c r="C940" l="1"/>
  <c r="B941"/>
  <c r="B4727"/>
  <c r="C4726"/>
  <c r="B2730"/>
  <c r="C2729"/>
  <c r="C3728"/>
  <c r="B3729"/>
  <c r="C941" l="1"/>
  <c r="B942"/>
  <c r="C4727"/>
  <c r="B4728"/>
  <c r="B2731"/>
  <c r="C2730"/>
  <c r="C3729"/>
  <c r="B3730"/>
  <c r="B943" l="1"/>
  <c r="C942"/>
  <c r="C4728"/>
  <c r="B4729"/>
  <c r="B2732"/>
  <c r="C2731"/>
  <c r="B3731"/>
  <c r="C3730"/>
  <c r="C943" l="1"/>
  <c r="B944"/>
  <c r="B4730"/>
  <c r="C4729"/>
  <c r="C2732"/>
  <c r="B2733"/>
  <c r="C3731"/>
  <c r="B3732"/>
  <c r="B945" l="1"/>
  <c r="C944"/>
  <c r="C4730"/>
  <c r="B4731"/>
  <c r="B2734"/>
  <c r="C2733"/>
  <c r="C3732"/>
  <c r="B3733"/>
  <c r="C945" l="1"/>
  <c r="B946"/>
  <c r="B4732"/>
  <c r="C4731"/>
  <c r="B2735"/>
  <c r="C2734"/>
  <c r="C3733"/>
  <c r="B3734"/>
  <c r="B947" l="1"/>
  <c r="C946"/>
  <c r="C4732"/>
  <c r="B4733"/>
  <c r="C2735"/>
  <c r="B2736"/>
  <c r="C3734"/>
  <c r="B3735"/>
  <c r="C947" l="1"/>
  <c r="B948"/>
  <c r="C4733"/>
  <c r="B4734"/>
  <c r="B2737"/>
  <c r="C2736"/>
  <c r="C3735"/>
  <c r="B3736"/>
  <c r="C948" l="1"/>
  <c r="B949"/>
  <c r="B4735"/>
  <c r="C4734"/>
  <c r="B2738"/>
  <c r="C2737"/>
  <c r="C3736"/>
  <c r="B3737"/>
  <c r="C949" l="1"/>
  <c r="B950"/>
  <c r="B4736"/>
  <c r="C4735"/>
  <c r="B2739"/>
  <c r="C2738"/>
  <c r="B3738"/>
  <c r="C3737"/>
  <c r="B951" l="1"/>
  <c r="C950"/>
  <c r="B4737"/>
  <c r="C4736"/>
  <c r="C2739"/>
  <c r="B2740"/>
  <c r="B3739"/>
  <c r="C3738"/>
  <c r="C951" l="1"/>
  <c r="B952"/>
  <c r="B4738"/>
  <c r="C4737"/>
  <c r="C2740"/>
  <c r="B2741"/>
  <c r="B3740"/>
  <c r="C3739"/>
  <c r="B953" l="1"/>
  <c r="C952"/>
  <c r="B4739"/>
  <c r="C4738"/>
  <c r="B2742"/>
  <c r="C2741"/>
  <c r="C3740"/>
  <c r="B3741"/>
  <c r="C953" l="1"/>
  <c r="B954"/>
  <c r="B4740"/>
  <c r="C4739"/>
  <c r="C2742"/>
  <c r="B2743"/>
  <c r="C3741"/>
  <c r="B3742"/>
  <c r="B955" l="1"/>
  <c r="C954"/>
  <c r="C4740"/>
  <c r="B4741"/>
  <c r="C2743"/>
  <c r="B2744"/>
  <c r="B3743"/>
  <c r="C3742"/>
  <c r="C955" l="1"/>
  <c r="B956"/>
  <c r="C4741"/>
  <c r="B4742"/>
  <c r="C2744"/>
  <c r="B2745"/>
  <c r="B3744"/>
  <c r="C3743"/>
  <c r="C956" l="1"/>
  <c r="B957"/>
  <c r="C4742"/>
  <c r="B4743"/>
  <c r="C2745"/>
  <c r="B2746"/>
  <c r="B3745"/>
  <c r="C3744"/>
  <c r="C957" l="1"/>
  <c r="B958"/>
  <c r="B4744"/>
  <c r="C4743"/>
  <c r="B2747"/>
  <c r="C2746"/>
  <c r="B3746"/>
  <c r="C3745"/>
  <c r="B959" l="1"/>
  <c r="C958"/>
  <c r="B4745"/>
  <c r="C4744"/>
  <c r="C2747"/>
  <c r="B2748"/>
  <c r="B3747"/>
  <c r="C3746"/>
  <c r="C959" l="1"/>
  <c r="B960"/>
  <c r="C4745"/>
  <c r="B4746"/>
  <c r="C2748"/>
  <c r="B2749"/>
  <c r="B3748"/>
  <c r="C3747"/>
  <c r="B961" l="1"/>
  <c r="C960"/>
  <c r="C4746"/>
  <c r="B4747"/>
  <c r="C2749"/>
  <c r="B2750"/>
  <c r="B3749"/>
  <c r="C3748"/>
  <c r="C961" l="1"/>
  <c r="B962"/>
  <c r="B4748"/>
  <c r="C4747"/>
  <c r="C2750"/>
  <c r="B2751"/>
  <c r="B3750"/>
  <c r="C3749"/>
  <c r="B963" l="1"/>
  <c r="C962"/>
  <c r="C4748"/>
  <c r="B4749"/>
  <c r="C2751"/>
  <c r="B2752"/>
  <c r="B3751"/>
  <c r="C3750"/>
  <c r="C963" l="1"/>
  <c r="B964"/>
  <c r="B4750"/>
  <c r="C4749"/>
  <c r="C2752"/>
  <c r="B2753"/>
  <c r="C3751"/>
  <c r="B3752"/>
  <c r="C964" l="1"/>
  <c r="B965"/>
  <c r="C4750"/>
  <c r="B4751"/>
  <c r="B2754"/>
  <c r="C2753"/>
  <c r="B3753"/>
  <c r="C3752"/>
  <c r="C965" l="1"/>
  <c r="B966"/>
  <c r="C4751"/>
  <c r="B4752"/>
  <c r="C2754"/>
  <c r="B2755"/>
  <c r="B3754"/>
  <c r="C3753"/>
  <c r="B967" l="1"/>
  <c r="C966"/>
  <c r="C4752"/>
  <c r="B4753"/>
  <c r="C2755"/>
  <c r="B2756"/>
  <c r="C3754"/>
  <c r="B3755"/>
  <c r="C967" l="1"/>
  <c r="B968"/>
  <c r="C4753"/>
  <c r="B4754"/>
  <c r="B2757"/>
  <c r="C2756"/>
  <c r="B3756"/>
  <c r="C3755"/>
  <c r="B969" l="1"/>
  <c r="C968"/>
  <c r="C4754"/>
  <c r="B4755"/>
  <c r="C2757"/>
  <c r="B2758"/>
  <c r="B3757"/>
  <c r="C3756"/>
  <c r="C969" l="1"/>
  <c r="B970"/>
  <c r="C4755"/>
  <c r="B4756"/>
  <c r="C2758"/>
  <c r="B2759"/>
  <c r="C3757"/>
  <c r="B3758"/>
  <c r="B971" l="1"/>
  <c r="C970"/>
  <c r="C4756"/>
  <c r="B4757"/>
  <c r="B2760"/>
  <c r="C2759"/>
  <c r="C3758"/>
  <c r="B3759"/>
  <c r="C971" l="1"/>
  <c r="B972"/>
  <c r="C4757"/>
  <c r="B4758"/>
  <c r="B2761"/>
  <c r="C2760"/>
  <c r="C3759"/>
  <c r="B3760"/>
  <c r="C972" l="1"/>
  <c r="B973"/>
  <c r="B4759"/>
  <c r="C4758"/>
  <c r="C2761"/>
  <c r="B2762"/>
  <c r="B3761"/>
  <c r="C3760"/>
  <c r="C973" l="1"/>
  <c r="B974"/>
  <c r="B4760"/>
  <c r="C4759"/>
  <c r="B2763"/>
  <c r="C2762"/>
  <c r="B3762"/>
  <c r="C3761"/>
  <c r="B975" l="1"/>
  <c r="C974"/>
  <c r="B4761"/>
  <c r="C4760"/>
  <c r="C2763"/>
  <c r="B2764"/>
  <c r="B3763"/>
  <c r="C3762"/>
  <c r="C975" l="1"/>
  <c r="B976"/>
  <c r="C4761"/>
  <c r="B4762"/>
  <c r="C2764"/>
  <c r="B2765"/>
  <c r="B3764"/>
  <c r="C3763"/>
  <c r="B977" l="1"/>
  <c r="C976"/>
  <c r="B4763"/>
  <c r="C4762"/>
  <c r="C2765"/>
  <c r="B2766"/>
  <c r="B3765"/>
  <c r="C3764"/>
  <c r="C977" l="1"/>
  <c r="B978"/>
  <c r="C4763"/>
  <c r="B4764"/>
  <c r="C2766"/>
  <c r="B2767"/>
  <c r="B3766"/>
  <c r="C3765"/>
  <c r="B979" l="1"/>
  <c r="C978"/>
  <c r="C4764"/>
  <c r="B4765"/>
  <c r="C2767"/>
  <c r="B2768"/>
  <c r="B3767"/>
  <c r="C3766"/>
  <c r="C979" l="1"/>
  <c r="B980"/>
  <c r="B4766"/>
  <c r="C4765"/>
  <c r="B2769"/>
  <c r="C2768"/>
  <c r="B3768"/>
  <c r="C3767"/>
  <c r="C980" l="1"/>
  <c r="B981"/>
  <c r="C4766"/>
  <c r="B4767"/>
  <c r="C2769"/>
  <c r="B2770"/>
  <c r="B3769"/>
  <c r="C3768"/>
  <c r="C981" l="1"/>
  <c r="B982"/>
  <c r="B4768"/>
  <c r="C4767"/>
  <c r="C2770"/>
  <c r="B2771"/>
  <c r="B3770"/>
  <c r="C3769"/>
  <c r="B983" l="1"/>
  <c r="C982"/>
  <c r="B4769"/>
  <c r="C4768"/>
  <c r="C2771"/>
  <c r="B2772"/>
  <c r="B3771"/>
  <c r="C3770"/>
  <c r="C983" l="1"/>
  <c r="B984"/>
  <c r="B4770"/>
  <c r="C4769"/>
  <c r="C2772"/>
  <c r="B2773"/>
  <c r="C3771"/>
  <c r="B3772"/>
  <c r="B985" l="1"/>
  <c r="C984"/>
  <c r="C4770"/>
  <c r="B4771"/>
  <c r="C2773"/>
  <c r="B2774"/>
  <c r="C3772"/>
  <c r="B3773"/>
  <c r="C985" l="1"/>
  <c r="B986"/>
  <c r="C4771"/>
  <c r="B4772"/>
  <c r="C2774"/>
  <c r="B2775"/>
  <c r="C3773"/>
  <c r="B3774"/>
  <c r="B987" l="1"/>
  <c r="C986"/>
  <c r="C4772"/>
  <c r="B4773"/>
  <c r="B2776"/>
  <c r="C2775"/>
  <c r="B3775"/>
  <c r="C3774"/>
  <c r="C987" l="1"/>
  <c r="B988"/>
  <c r="B4774"/>
  <c r="C4773"/>
  <c r="C2776"/>
  <c r="B2777"/>
  <c r="B3776"/>
  <c r="C3775"/>
  <c r="C988" l="1"/>
  <c r="B989"/>
  <c r="B4775"/>
  <c r="C4774"/>
  <c r="C2777"/>
  <c r="B2778"/>
  <c r="B3777"/>
  <c r="C3776"/>
  <c r="C989" l="1"/>
  <c r="B990"/>
  <c r="B4776"/>
  <c r="C4775"/>
  <c r="C2778"/>
  <c r="B2779"/>
  <c r="B3778"/>
  <c r="C3777"/>
  <c r="B991" l="1"/>
  <c r="C990"/>
  <c r="B4777"/>
  <c r="C4776"/>
  <c r="C2779"/>
  <c r="B2780"/>
  <c r="C3778"/>
  <c r="B3779"/>
  <c r="C991" l="1"/>
  <c r="B992"/>
  <c r="B4778"/>
  <c r="C4777"/>
  <c r="C2780"/>
  <c r="B2781"/>
  <c r="C3779"/>
  <c r="B3780"/>
  <c r="B993" l="1"/>
  <c r="C992"/>
  <c r="C4778"/>
  <c r="B4779"/>
  <c r="C2781"/>
  <c r="B2782"/>
  <c r="B3781"/>
  <c r="C3780"/>
  <c r="C993" l="1"/>
  <c r="B994"/>
  <c r="B4780"/>
  <c r="C4779"/>
  <c r="C2782"/>
  <c r="B2783"/>
  <c r="B3782"/>
  <c r="C3781"/>
  <c r="B995" l="1"/>
  <c r="C994"/>
  <c r="C4780"/>
  <c r="B4781"/>
  <c r="C2783"/>
  <c r="B2784"/>
  <c r="C3782"/>
  <c r="B3783"/>
  <c r="C995" l="1"/>
  <c r="B996"/>
  <c r="C4781"/>
  <c r="B4782"/>
  <c r="C2784"/>
  <c r="B2785"/>
  <c r="C3783"/>
  <c r="B3784"/>
  <c r="C996" l="1"/>
  <c r="B997"/>
  <c r="C4782"/>
  <c r="B4783"/>
  <c r="C2785"/>
  <c r="B2786"/>
  <c r="B3785"/>
  <c r="C3784"/>
  <c r="C997" l="1"/>
  <c r="B998"/>
  <c r="C4783"/>
  <c r="B4784"/>
  <c r="C2786"/>
  <c r="B2787"/>
  <c r="B3786"/>
  <c r="C3785"/>
  <c r="B999" l="1"/>
  <c r="C998"/>
  <c r="B4785"/>
  <c r="C4784"/>
  <c r="C2787"/>
  <c r="B2788"/>
  <c r="C3786"/>
  <c r="B3787"/>
  <c r="C999" l="1"/>
  <c r="B1000"/>
  <c r="B4786"/>
  <c r="C4785"/>
  <c r="B2789"/>
  <c r="C2788"/>
  <c r="C3787"/>
  <c r="B3788"/>
  <c r="B1001" l="1"/>
  <c r="C1000"/>
  <c r="B4787"/>
  <c r="C4786"/>
  <c r="C2789"/>
  <c r="B2790"/>
  <c r="B3789"/>
  <c r="C3788"/>
  <c r="C1001" l="1"/>
  <c r="B1002"/>
  <c r="C4787"/>
  <c r="B4788"/>
  <c r="C2790"/>
  <c r="B2791"/>
  <c r="B3790"/>
  <c r="C3789"/>
  <c r="B1003" l="1"/>
  <c r="C1002"/>
  <c r="C4788"/>
  <c r="B4789"/>
  <c r="B2792"/>
  <c r="C2791"/>
  <c r="B3791"/>
  <c r="C3790"/>
  <c r="C1003" l="1"/>
  <c r="B1004"/>
  <c r="C4789"/>
  <c r="B4790"/>
  <c r="C2792"/>
  <c r="B2793"/>
  <c r="B3792"/>
  <c r="C3791"/>
  <c r="C1004" l="1"/>
  <c r="B1005"/>
  <c r="B4791"/>
  <c r="C4790"/>
  <c r="B2794"/>
  <c r="C2793"/>
  <c r="B3793"/>
  <c r="C3792"/>
  <c r="C1005" l="1"/>
  <c r="B1006"/>
  <c r="C4791"/>
  <c r="B4792"/>
  <c r="B2795"/>
  <c r="C2794"/>
  <c r="B3794"/>
  <c r="C3793"/>
  <c r="B1007" l="1"/>
  <c r="C1006"/>
  <c r="B4793"/>
  <c r="C4792"/>
  <c r="B2796"/>
  <c r="C2795"/>
  <c r="C3794"/>
  <c r="B3795"/>
  <c r="C1007" l="1"/>
  <c r="B1008"/>
  <c r="C4793"/>
  <c r="B4794"/>
  <c r="C2796"/>
  <c r="B2797"/>
  <c r="B3796"/>
  <c r="C3795"/>
  <c r="B1009" l="1"/>
  <c r="C1008"/>
  <c r="C4794"/>
  <c r="B4795"/>
  <c r="C2797"/>
  <c r="B2798"/>
  <c r="B3797"/>
  <c r="C3796"/>
  <c r="C1009" l="1"/>
  <c r="B1010"/>
  <c r="B4796"/>
  <c r="C4795"/>
  <c r="C2798"/>
  <c r="B2799"/>
  <c r="B3798"/>
  <c r="C3797"/>
  <c r="B1011" l="1"/>
  <c r="C1010"/>
  <c r="C4796"/>
  <c r="B4797"/>
  <c r="B2800"/>
  <c r="C2799"/>
  <c r="B3799"/>
  <c r="C3798"/>
  <c r="C1011" l="1"/>
  <c r="B1012"/>
  <c r="C4797"/>
  <c r="B4798"/>
  <c r="B2801"/>
  <c r="C2800"/>
  <c r="B3800"/>
  <c r="C3799"/>
  <c r="C1012" l="1"/>
  <c r="B1013"/>
  <c r="C4798"/>
  <c r="B4799"/>
  <c r="C2801"/>
  <c r="B2802"/>
  <c r="B3801"/>
  <c r="C3800"/>
  <c r="C1013" l="1"/>
  <c r="B1014"/>
  <c r="B4800"/>
  <c r="C4799"/>
  <c r="C2802"/>
  <c r="B2803"/>
  <c r="B3802"/>
  <c r="C3801"/>
  <c r="B1015" l="1"/>
  <c r="C1014"/>
  <c r="B4801"/>
  <c r="C4800"/>
  <c r="C2803"/>
  <c r="B2804"/>
  <c r="B3803"/>
  <c r="C3802"/>
  <c r="C1015" l="1"/>
  <c r="B1016"/>
  <c r="B4802"/>
  <c r="C4801"/>
  <c r="C2804"/>
  <c r="B2805"/>
  <c r="B3804"/>
  <c r="C3803"/>
  <c r="B1017" l="1"/>
  <c r="C1016"/>
  <c r="C4802"/>
  <c r="B4803"/>
  <c r="C2805"/>
  <c r="B2806"/>
  <c r="B3805"/>
  <c r="C3804"/>
  <c r="C1017" l="1"/>
  <c r="B1018"/>
  <c r="B4804"/>
  <c r="C4803"/>
  <c r="C2806"/>
  <c r="B2807"/>
  <c r="B3806"/>
  <c r="C3805"/>
  <c r="B1019" l="1"/>
  <c r="C1018"/>
  <c r="C4804"/>
  <c r="B4805"/>
  <c r="C2807"/>
  <c r="B2808"/>
  <c r="B3807"/>
  <c r="C3806"/>
  <c r="C1019" l="1"/>
  <c r="B1020"/>
  <c r="C4805"/>
  <c r="B4806"/>
  <c r="C2808"/>
  <c r="B2809"/>
  <c r="B3808"/>
  <c r="C3807"/>
  <c r="C1020" l="1"/>
  <c r="B1021"/>
  <c r="B4807"/>
  <c r="C4806"/>
  <c r="C2809"/>
  <c r="B2810"/>
  <c r="B3809"/>
  <c r="C3808"/>
  <c r="C1021" l="1"/>
  <c r="B1022"/>
  <c r="B4808"/>
  <c r="C4807"/>
  <c r="C2810"/>
  <c r="B2811"/>
  <c r="B3810"/>
  <c r="C3809"/>
  <c r="B1023" l="1"/>
  <c r="C1022"/>
  <c r="C4808"/>
  <c r="B4809"/>
  <c r="B2812"/>
  <c r="C2811"/>
  <c r="B3811"/>
  <c r="C3810"/>
  <c r="C1023" l="1"/>
  <c r="B1024"/>
  <c r="B4810"/>
  <c r="C4809"/>
  <c r="B2813"/>
  <c r="C2812"/>
  <c r="B3812"/>
  <c r="C3811"/>
  <c r="B1025" l="1"/>
  <c r="C1024"/>
  <c r="C4810"/>
  <c r="B4811"/>
  <c r="C2813"/>
  <c r="B2814"/>
  <c r="B3813"/>
  <c r="C3812"/>
  <c r="C1025" l="1"/>
  <c r="B1026"/>
  <c r="B4812"/>
  <c r="C4811"/>
  <c r="B2815"/>
  <c r="C2814"/>
  <c r="B3814"/>
  <c r="C3813"/>
  <c r="B1027" l="1"/>
  <c r="C1026"/>
  <c r="C4812"/>
  <c r="B4813"/>
  <c r="C2815"/>
  <c r="B2816"/>
  <c r="B3815"/>
  <c r="C3814"/>
  <c r="C1027" l="1"/>
  <c r="B1028"/>
  <c r="B4814"/>
  <c r="C4813"/>
  <c r="B2817"/>
  <c r="C2816"/>
  <c r="B3816"/>
  <c r="C3815"/>
  <c r="C1028" l="1"/>
  <c r="B1029"/>
  <c r="C4814"/>
  <c r="B4815"/>
  <c r="C2817"/>
  <c r="B2818"/>
  <c r="B3817"/>
  <c r="C3816"/>
  <c r="C1029" l="1"/>
  <c r="B1030"/>
  <c r="C4815"/>
  <c r="B4816"/>
  <c r="B2819"/>
  <c r="C2818"/>
  <c r="B3818"/>
  <c r="C3817"/>
  <c r="B1031" l="1"/>
  <c r="C1030"/>
  <c r="C4816"/>
  <c r="B4817"/>
  <c r="C2819"/>
  <c r="B2820"/>
  <c r="B3819"/>
  <c r="C3818"/>
  <c r="C1031" l="1"/>
  <c r="B1032"/>
  <c r="C4817"/>
  <c r="B4818"/>
  <c r="C2820"/>
  <c r="B2821"/>
  <c r="C3819"/>
  <c r="B3820"/>
  <c r="B1033" l="1"/>
  <c r="C1032"/>
  <c r="C4818"/>
  <c r="B4819"/>
  <c r="B2822"/>
  <c r="C2821"/>
  <c r="C3820"/>
  <c r="B3821"/>
  <c r="C1033" l="1"/>
  <c r="B1034"/>
  <c r="C4819"/>
  <c r="B4820"/>
  <c r="B2823"/>
  <c r="C2822"/>
  <c r="B3822"/>
  <c r="C3821"/>
  <c r="B1035" l="1"/>
  <c r="C1034"/>
  <c r="B4821"/>
  <c r="C4820"/>
  <c r="C2823"/>
  <c r="B2824"/>
  <c r="B3823"/>
  <c r="C3822"/>
  <c r="C1035" l="1"/>
  <c r="B1036"/>
  <c r="B4822"/>
  <c r="C4821"/>
  <c r="C2824"/>
  <c r="B2825"/>
  <c r="B3824"/>
  <c r="C3823"/>
  <c r="C1036" l="1"/>
  <c r="B1037"/>
  <c r="B4823"/>
  <c r="C4822"/>
  <c r="B2826"/>
  <c r="C2825"/>
  <c r="B3825"/>
  <c r="C3824"/>
  <c r="C1037" l="1"/>
  <c r="B1038"/>
  <c r="B4824"/>
  <c r="C4823"/>
  <c r="B2827"/>
  <c r="C2826"/>
  <c r="B3826"/>
  <c r="C3825"/>
  <c r="B1039" l="1"/>
  <c r="C1038"/>
  <c r="B4825"/>
  <c r="C4824"/>
  <c r="C2827"/>
  <c r="B2828"/>
  <c r="B3827"/>
  <c r="C3826"/>
  <c r="C1039" l="1"/>
  <c r="B1040"/>
  <c r="B4826"/>
  <c r="C4825"/>
  <c r="C2828"/>
  <c r="B2829"/>
  <c r="C3827"/>
  <c r="B3828"/>
  <c r="B1041" l="1"/>
  <c r="C1040"/>
  <c r="C4826"/>
  <c r="B4827"/>
  <c r="C2829"/>
  <c r="B2830"/>
  <c r="C3828"/>
  <c r="B3829"/>
  <c r="C1041" l="1"/>
  <c r="B1042"/>
  <c r="C4827"/>
  <c r="B4828"/>
  <c r="C2830"/>
  <c r="B2831"/>
  <c r="C3829"/>
  <c r="B3830"/>
  <c r="B1043" l="1"/>
  <c r="C1042"/>
  <c r="B4829"/>
  <c r="C4828"/>
  <c r="C2831"/>
  <c r="B2832"/>
  <c r="B3831"/>
  <c r="C3830"/>
  <c r="C1043" l="1"/>
  <c r="B1044"/>
  <c r="B4830"/>
  <c r="C4829"/>
  <c r="B2833"/>
  <c r="C2832"/>
  <c r="C3831"/>
  <c r="B3832"/>
  <c r="C1044" l="1"/>
  <c r="B1045"/>
  <c r="B4831"/>
  <c r="C4830"/>
  <c r="B2834"/>
  <c r="C2833"/>
  <c r="B3833"/>
  <c r="C3832"/>
  <c r="C1045" l="1"/>
  <c r="B1046"/>
  <c r="C4831"/>
  <c r="B4832"/>
  <c r="C2834"/>
  <c r="B2835"/>
  <c r="C3833"/>
  <c r="B3834"/>
  <c r="B1047" l="1"/>
  <c r="C1046"/>
  <c r="B4833"/>
  <c r="C4832"/>
  <c r="B2836"/>
  <c r="C2835"/>
  <c r="C3834"/>
  <c r="B3835"/>
  <c r="C1047" l="1"/>
  <c r="B1048"/>
  <c r="C4833"/>
  <c r="B4834"/>
  <c r="B2837"/>
  <c r="C2836"/>
  <c r="B3836"/>
  <c r="C3835"/>
  <c r="B1049" l="1"/>
  <c r="C1048"/>
  <c r="C4834"/>
  <c r="B4835"/>
  <c r="C2837"/>
  <c r="B2838"/>
  <c r="C3836"/>
  <c r="B3837"/>
  <c r="C1049" l="1"/>
  <c r="B1050"/>
  <c r="C4835"/>
  <c r="B4836"/>
  <c r="B2839"/>
  <c r="C2838"/>
  <c r="C3837"/>
  <c r="B3838"/>
  <c r="B1051" l="1"/>
  <c r="C1050"/>
  <c r="B4837"/>
  <c r="C4836"/>
  <c r="B2840"/>
  <c r="C2839"/>
  <c r="B3839"/>
  <c r="C3838"/>
  <c r="C1051" l="1"/>
  <c r="B1052"/>
  <c r="B4838"/>
  <c r="C4837"/>
  <c r="B2841"/>
  <c r="C2840"/>
  <c r="C3839"/>
  <c r="B3840"/>
  <c r="C1052" l="1"/>
  <c r="B1053"/>
  <c r="B4839"/>
  <c r="C4838"/>
  <c r="B2842"/>
  <c r="C2841"/>
  <c r="C3840"/>
  <c r="B3841"/>
  <c r="C1053" l="1"/>
  <c r="B1054"/>
  <c r="C4839"/>
  <c r="B4840"/>
  <c r="C2842"/>
  <c r="B2843"/>
  <c r="C3841"/>
  <c r="B3842"/>
  <c r="B1055" l="1"/>
  <c r="C1054"/>
  <c r="C4840"/>
  <c r="B4841"/>
  <c r="B2844"/>
  <c r="C2843"/>
  <c r="C3842"/>
  <c r="B3843"/>
  <c r="C1055" l="1"/>
  <c r="B1056"/>
  <c r="C4841"/>
  <c r="B4842"/>
  <c r="B2845"/>
  <c r="C2844"/>
  <c r="C3843"/>
  <c r="B3844"/>
  <c r="B1057" l="1"/>
  <c r="C1056"/>
  <c r="B4843"/>
  <c r="C4842"/>
  <c r="C2845"/>
  <c r="B2846"/>
  <c r="C3844"/>
  <c r="B3845"/>
  <c r="C1057" l="1"/>
  <c r="B1058"/>
  <c r="B4844"/>
  <c r="C4843"/>
  <c r="B2847"/>
  <c r="C2846"/>
  <c r="B3846"/>
  <c r="C3845"/>
  <c r="B1059" l="1"/>
  <c r="C1058"/>
  <c r="C4844"/>
  <c r="B4845"/>
  <c r="B2848"/>
  <c r="C2847"/>
  <c r="C3846"/>
  <c r="B3847"/>
  <c r="C1059" l="1"/>
  <c r="B1060"/>
  <c r="C4845"/>
  <c r="B4846"/>
  <c r="C2848"/>
  <c r="B2849"/>
  <c r="C3847"/>
  <c r="B3848"/>
  <c r="C1060" l="1"/>
  <c r="B1061"/>
  <c r="B4847"/>
  <c r="C4846"/>
  <c r="B2850"/>
  <c r="C2849"/>
  <c r="C3848"/>
  <c r="B3849"/>
  <c r="C1061" l="1"/>
  <c r="B1062"/>
  <c r="B4848"/>
  <c r="C4847"/>
  <c r="B2851"/>
  <c r="C2850"/>
  <c r="B3850"/>
  <c r="C3849"/>
  <c r="B1063" l="1"/>
  <c r="C1062"/>
  <c r="C4848"/>
  <c r="B4849"/>
  <c r="C2851"/>
  <c r="B2852"/>
  <c r="C3850"/>
  <c r="B3851"/>
  <c r="C1063" l="1"/>
  <c r="B1064"/>
  <c r="C4849"/>
  <c r="B4850"/>
  <c r="B2853"/>
  <c r="C2852"/>
  <c r="C3851"/>
  <c r="B3852"/>
  <c r="B1065" l="1"/>
  <c r="C1064"/>
  <c r="B4851"/>
  <c r="C4850"/>
  <c r="B2854"/>
  <c r="C2853"/>
  <c r="B3853"/>
  <c r="C3852"/>
  <c r="C1065" l="1"/>
  <c r="B1066"/>
  <c r="B4852"/>
  <c r="C4851"/>
  <c r="B2855"/>
  <c r="C2854"/>
  <c r="C3853"/>
  <c r="B3854"/>
  <c r="B1067" l="1"/>
  <c r="C1066"/>
  <c r="B4853"/>
  <c r="C4852"/>
  <c r="B2856"/>
  <c r="C2855"/>
  <c r="B3855"/>
  <c r="C3854"/>
  <c r="C1067" l="1"/>
  <c r="B1068"/>
  <c r="C4853"/>
  <c r="B4854"/>
  <c r="C2856"/>
  <c r="B2857"/>
  <c r="C3855"/>
  <c r="B3856"/>
  <c r="C1068" l="1"/>
  <c r="B1069"/>
  <c r="B4855"/>
  <c r="C4854"/>
  <c r="B2858"/>
  <c r="C2857"/>
  <c r="C3856"/>
  <c r="B3857"/>
  <c r="C1069" l="1"/>
  <c r="B1070"/>
  <c r="C4855"/>
  <c r="B4856"/>
  <c r="B2859"/>
  <c r="C2858"/>
  <c r="B3858"/>
  <c r="C3857"/>
  <c r="B1071" l="1"/>
  <c r="C1070"/>
  <c r="C4856"/>
  <c r="B4857"/>
  <c r="C2859"/>
  <c r="B2860"/>
  <c r="C3858"/>
  <c r="B3859"/>
  <c r="C1071" l="1"/>
  <c r="B1072"/>
  <c r="B4858"/>
  <c r="C4857"/>
  <c r="B2861"/>
  <c r="C2860"/>
  <c r="C3859"/>
  <c r="B3860"/>
  <c r="B1073" l="1"/>
  <c r="C1072"/>
  <c r="B4859"/>
  <c r="C4858"/>
  <c r="C2861"/>
  <c r="B2862"/>
  <c r="C3860"/>
  <c r="B3861"/>
  <c r="C1073" l="1"/>
  <c r="B1074"/>
  <c r="C4859"/>
  <c r="B4860"/>
  <c r="C2862"/>
  <c r="B2863"/>
  <c r="C3861"/>
  <c r="B3862"/>
  <c r="B1075" l="1"/>
  <c r="C1074"/>
  <c r="B4861"/>
  <c r="C4860"/>
  <c r="B2864"/>
  <c r="C2863"/>
  <c r="C3862"/>
  <c r="B3863"/>
  <c r="C1075" l="1"/>
  <c r="B1076"/>
  <c r="C4861"/>
  <c r="B4862"/>
  <c r="B2865"/>
  <c r="C2864"/>
  <c r="C3863"/>
  <c r="B3864"/>
  <c r="C1076" l="1"/>
  <c r="B1077"/>
  <c r="B4863"/>
  <c r="C4862"/>
  <c r="C2865"/>
  <c r="B2866"/>
  <c r="B3865"/>
  <c r="C3864"/>
  <c r="C1077" l="1"/>
  <c r="B1078"/>
  <c r="C4863"/>
  <c r="B4864"/>
  <c r="B2867"/>
  <c r="C2866"/>
  <c r="C3865"/>
  <c r="B3866"/>
  <c r="B1079" l="1"/>
  <c r="C1078"/>
  <c r="C4864"/>
  <c r="B4865"/>
  <c r="B2868"/>
  <c r="C2867"/>
  <c r="B3867"/>
  <c r="C3866"/>
  <c r="C1079" l="1"/>
  <c r="B1080"/>
  <c r="C4865"/>
  <c r="B4866"/>
  <c r="C2868"/>
  <c r="B2869"/>
  <c r="C3867"/>
  <c r="B3868"/>
  <c r="B1081" l="1"/>
  <c r="C1080"/>
  <c r="B4867"/>
  <c r="C4866"/>
  <c r="B2870"/>
  <c r="C2869"/>
  <c r="C3868"/>
  <c r="B3869"/>
  <c r="C1081" l="1"/>
  <c r="B1082"/>
  <c r="B4868"/>
  <c r="C4867"/>
  <c r="B2871"/>
  <c r="C2870"/>
  <c r="B3870"/>
  <c r="C3869"/>
  <c r="B1083" l="1"/>
  <c r="C1082"/>
  <c r="C4868"/>
  <c r="B4869"/>
  <c r="C2871"/>
  <c r="B2872"/>
  <c r="C3870"/>
  <c r="B3871"/>
  <c r="C1083" l="1"/>
  <c r="B1084"/>
  <c r="B4870"/>
  <c r="C4869"/>
  <c r="C2872"/>
  <c r="B2873"/>
  <c r="C3871"/>
  <c r="B3872"/>
  <c r="C1084" l="1"/>
  <c r="B1085"/>
  <c r="B4871"/>
  <c r="C4870"/>
  <c r="B2874"/>
  <c r="C2873"/>
  <c r="C3872"/>
  <c r="B3873"/>
  <c r="C1085" l="1"/>
  <c r="B1086"/>
  <c r="B4872"/>
  <c r="C4871"/>
  <c r="C2874"/>
  <c r="B2875"/>
  <c r="B3874"/>
  <c r="C3873"/>
  <c r="B1087" l="1"/>
  <c r="C1086"/>
  <c r="C4872"/>
  <c r="B4873"/>
  <c r="C2875"/>
  <c r="B2876"/>
  <c r="C3874"/>
  <c r="B3875"/>
  <c r="C1087" l="1"/>
  <c r="B1088"/>
  <c r="C4873"/>
  <c r="B4874"/>
  <c r="B2877"/>
  <c r="C2876"/>
  <c r="C3875"/>
  <c r="B3876"/>
  <c r="B1089" l="1"/>
  <c r="C1088"/>
  <c r="B4875"/>
  <c r="C4874"/>
  <c r="B2878"/>
  <c r="C2877"/>
  <c r="C3876"/>
  <c r="B3877"/>
  <c r="C1089" l="1"/>
  <c r="B1090"/>
  <c r="B4876"/>
  <c r="C4875"/>
  <c r="C2878"/>
  <c r="B2879"/>
  <c r="C3877"/>
  <c r="B3878"/>
  <c r="B1091" l="1"/>
  <c r="C1090"/>
  <c r="C4876"/>
  <c r="B4877"/>
  <c r="B2880"/>
  <c r="C2879"/>
  <c r="B3879"/>
  <c r="C3878"/>
  <c r="C1091" l="1"/>
  <c r="B1092"/>
  <c r="C4877"/>
  <c r="B4878"/>
  <c r="C2880"/>
  <c r="B2881"/>
  <c r="C3879"/>
  <c r="B3880"/>
  <c r="C1092" l="1"/>
  <c r="B1093"/>
  <c r="C4878"/>
  <c r="B4879"/>
  <c r="B2882"/>
  <c r="C2881"/>
  <c r="B3881"/>
  <c r="C3880"/>
  <c r="C1093" l="1"/>
  <c r="B1094"/>
  <c r="B4880"/>
  <c r="C4879"/>
  <c r="C2882"/>
  <c r="B2883"/>
  <c r="C3881"/>
  <c r="B3882"/>
  <c r="B1095" l="1"/>
  <c r="C1094"/>
  <c r="C4880"/>
  <c r="B4881"/>
  <c r="B2884"/>
  <c r="C2883"/>
  <c r="B3883"/>
  <c r="C3882"/>
  <c r="C1095" l="1"/>
  <c r="B1096"/>
  <c r="B4882"/>
  <c r="C4881"/>
  <c r="C2884"/>
  <c r="B2885"/>
  <c r="C3883"/>
  <c r="B3884"/>
  <c r="B1097" l="1"/>
  <c r="C1096"/>
  <c r="C4882"/>
  <c r="B4883"/>
  <c r="B2886"/>
  <c r="C2885"/>
  <c r="C3884"/>
  <c r="B3885"/>
  <c r="C1097" l="1"/>
  <c r="B1098"/>
  <c r="B4884"/>
  <c r="C4883"/>
  <c r="C2886"/>
  <c r="B2887"/>
  <c r="B3886"/>
  <c r="C3885"/>
  <c r="B1099" l="1"/>
  <c r="C1098"/>
  <c r="C4884"/>
  <c r="B4885"/>
  <c r="B2888"/>
  <c r="C2887"/>
  <c r="C3886"/>
  <c r="B3887"/>
  <c r="C1099" l="1"/>
  <c r="B1100"/>
  <c r="B4886"/>
  <c r="C4885"/>
  <c r="B2889"/>
  <c r="C2888"/>
  <c r="C3887"/>
  <c r="B3888"/>
  <c r="C1100" l="1"/>
  <c r="B1101"/>
  <c r="B4887"/>
  <c r="C4886"/>
  <c r="B2890"/>
  <c r="C2889"/>
  <c r="B3889"/>
  <c r="C3888"/>
  <c r="C1101" l="1"/>
  <c r="B1102"/>
  <c r="B4888"/>
  <c r="C4887"/>
  <c r="C2890"/>
  <c r="B2891"/>
  <c r="C3889"/>
  <c r="B3890"/>
  <c r="B1103" l="1"/>
  <c r="C1102"/>
  <c r="B4889"/>
  <c r="C4888"/>
  <c r="B2892"/>
  <c r="C2891"/>
  <c r="C3890"/>
  <c r="B3891"/>
  <c r="C1103" l="1"/>
  <c r="B1104"/>
  <c r="B4890"/>
  <c r="C4889"/>
  <c r="B2893"/>
  <c r="C2892"/>
  <c r="C3891"/>
  <c r="B3892"/>
  <c r="B1105" l="1"/>
  <c r="C1104"/>
  <c r="C4890"/>
  <c r="B4891"/>
  <c r="B2894"/>
  <c r="C2893"/>
  <c r="C3892"/>
  <c r="B3893"/>
  <c r="C1105" l="1"/>
  <c r="B1106"/>
  <c r="C4891"/>
  <c r="B4892"/>
  <c r="B2895"/>
  <c r="C2894"/>
  <c r="B3894"/>
  <c r="C3893"/>
  <c r="B1107" l="1"/>
  <c r="C1106"/>
  <c r="C4892"/>
  <c r="B4893"/>
  <c r="B2896"/>
  <c r="C2895"/>
  <c r="B3895"/>
  <c r="C3894"/>
  <c r="C1107" l="1"/>
  <c r="B1108"/>
  <c r="C4893"/>
  <c r="B4894"/>
  <c r="C2896"/>
  <c r="B2897"/>
  <c r="B3896"/>
  <c r="C3895"/>
  <c r="C1108" l="1"/>
  <c r="B1109"/>
  <c r="C4894"/>
  <c r="B4895"/>
  <c r="C2897"/>
  <c r="B2898"/>
  <c r="B3897"/>
  <c r="C3896"/>
  <c r="C1109" l="1"/>
  <c r="B1110"/>
  <c r="C4895"/>
  <c r="B4896"/>
  <c r="C2898"/>
  <c r="B2899"/>
  <c r="B3898"/>
  <c r="C3897"/>
  <c r="B1111" l="1"/>
  <c r="C1110"/>
  <c r="C4896"/>
  <c r="B4897"/>
  <c r="C2899"/>
  <c r="B2900"/>
  <c r="C3898"/>
  <c r="B3899"/>
  <c r="C1111" l="1"/>
  <c r="B1112"/>
  <c r="C4897"/>
  <c r="B4898"/>
  <c r="C2900"/>
  <c r="B2901"/>
  <c r="C3899"/>
  <c r="B3900"/>
  <c r="B1113" l="1"/>
  <c r="C1112"/>
  <c r="C4898"/>
  <c r="B4899"/>
  <c r="C2901"/>
  <c r="B2902"/>
  <c r="C3900"/>
  <c r="B3901"/>
  <c r="C1113" l="1"/>
  <c r="B1114"/>
  <c r="B4900"/>
  <c r="C4899"/>
  <c r="B2903"/>
  <c r="C2902"/>
  <c r="C3901"/>
  <c r="B3902"/>
  <c r="B1115" l="1"/>
  <c r="C1114"/>
  <c r="B4901"/>
  <c r="C4900"/>
  <c r="C2903"/>
  <c r="B2904"/>
  <c r="C3902"/>
  <c r="B3903"/>
  <c r="C1115" l="1"/>
  <c r="B1116"/>
  <c r="B4902"/>
  <c r="C4901"/>
  <c r="B2905"/>
  <c r="C2904"/>
  <c r="B3904"/>
  <c r="C3903"/>
  <c r="C1116" l="1"/>
  <c r="B1117"/>
  <c r="C4902"/>
  <c r="B4903"/>
  <c r="C2905"/>
  <c r="B2906"/>
  <c r="B3905"/>
  <c r="C3904"/>
  <c r="C1117" l="1"/>
  <c r="B1118"/>
  <c r="B4904"/>
  <c r="C4903"/>
  <c r="C2906"/>
  <c r="B2907"/>
  <c r="B3906"/>
  <c r="C3905"/>
  <c r="B1119" l="1"/>
  <c r="C1118"/>
  <c r="B4905"/>
  <c r="C4904"/>
  <c r="C2907"/>
  <c r="B2908"/>
  <c r="B3907"/>
  <c r="C3906"/>
  <c r="C1119" l="1"/>
  <c r="B1120"/>
  <c r="B4906"/>
  <c r="C4905"/>
  <c r="B2909"/>
  <c r="C2908"/>
  <c r="C3907"/>
  <c r="B3908"/>
  <c r="B1121" l="1"/>
  <c r="C1120"/>
  <c r="B4907"/>
  <c r="C4906"/>
  <c r="B2910"/>
  <c r="C2909"/>
  <c r="B3909"/>
  <c r="C3908"/>
  <c r="C1121" l="1"/>
  <c r="B1122"/>
  <c r="B4908"/>
  <c r="C4907"/>
  <c r="C2910"/>
  <c r="B2911"/>
  <c r="B3910"/>
  <c r="C3909"/>
  <c r="B1123" l="1"/>
  <c r="C1122"/>
  <c r="B4909"/>
  <c r="C4908"/>
  <c r="C2911"/>
  <c r="B2912"/>
  <c r="B3911"/>
  <c r="C3910"/>
  <c r="C1123" l="1"/>
  <c r="B1124"/>
  <c r="B4910"/>
  <c r="C4909"/>
  <c r="C2912"/>
  <c r="B2913"/>
  <c r="B3912"/>
  <c r="C3911"/>
  <c r="C1124" l="1"/>
  <c r="B1125"/>
  <c r="B4911"/>
  <c r="C4910"/>
  <c r="C2913"/>
  <c r="B2914"/>
  <c r="B3913"/>
  <c r="C3912"/>
  <c r="C1125" l="1"/>
  <c r="B1126"/>
  <c r="C4911"/>
  <c r="B4912"/>
  <c r="B2915"/>
  <c r="C2914"/>
  <c r="C3913"/>
  <c r="B3914"/>
  <c r="B1127" l="1"/>
  <c r="C1126"/>
  <c r="C4912"/>
  <c r="B4913"/>
  <c r="C2915"/>
  <c r="B2916"/>
  <c r="B3915"/>
  <c r="C3914"/>
  <c r="C1127" l="1"/>
  <c r="B1128"/>
  <c r="B4914"/>
  <c r="C4913"/>
  <c r="C2916"/>
  <c r="B2917"/>
  <c r="B3916"/>
  <c r="C3915"/>
  <c r="B1129" l="1"/>
  <c r="C1128"/>
  <c r="C4914"/>
  <c r="B4915"/>
  <c r="C2917"/>
  <c r="B2918"/>
  <c r="B3917"/>
  <c r="C3916"/>
  <c r="C1129" l="1"/>
  <c r="B1130"/>
  <c r="C4915"/>
  <c r="B4916"/>
  <c r="C2918"/>
  <c r="B2919"/>
  <c r="C3917"/>
  <c r="B3918"/>
  <c r="B1131" l="1"/>
  <c r="C1130"/>
  <c r="C4916"/>
  <c r="B4917"/>
  <c r="C2919"/>
  <c r="B2920"/>
  <c r="C3918"/>
  <c r="B3919"/>
  <c r="C1131" l="1"/>
  <c r="B1132"/>
  <c r="C4917"/>
  <c r="B4918"/>
  <c r="B2921"/>
  <c r="C2920"/>
  <c r="C3919"/>
  <c r="B3920"/>
  <c r="C1132" l="1"/>
  <c r="B1133"/>
  <c r="C4918"/>
  <c r="B4919"/>
  <c r="C2921"/>
  <c r="B2922"/>
  <c r="B3921"/>
  <c r="C3920"/>
  <c r="C1133" l="1"/>
  <c r="B1134"/>
  <c r="C4919"/>
  <c r="B4920"/>
  <c r="C2922"/>
  <c r="B2923"/>
  <c r="B3922"/>
  <c r="C3921"/>
  <c r="B1135" l="1"/>
  <c r="C1134"/>
  <c r="B4921"/>
  <c r="C4920"/>
  <c r="C2923"/>
  <c r="B2924"/>
  <c r="B3923"/>
  <c r="C3922"/>
  <c r="C1135" l="1"/>
  <c r="B1136"/>
  <c r="B4922"/>
  <c r="C4921"/>
  <c r="C2924"/>
  <c r="B2925"/>
  <c r="C3923"/>
  <c r="B3924"/>
  <c r="B1137" l="1"/>
  <c r="C1136"/>
  <c r="C4922"/>
  <c r="B4923"/>
  <c r="C2925"/>
  <c r="B2926"/>
  <c r="C3924"/>
  <c r="B3925"/>
  <c r="C1137" l="1"/>
  <c r="B1138"/>
  <c r="C4923"/>
  <c r="B4924"/>
  <c r="C2926"/>
  <c r="B2927"/>
  <c r="B3926"/>
  <c r="C3925"/>
  <c r="B1139" l="1"/>
  <c r="C1138"/>
  <c r="B4925"/>
  <c r="C4924"/>
  <c r="C2927"/>
  <c r="B2928"/>
  <c r="B3927"/>
  <c r="C3926"/>
  <c r="C1139" l="1"/>
  <c r="B1140"/>
  <c r="B4926"/>
  <c r="C4925"/>
  <c r="C2928"/>
  <c r="B2929"/>
  <c r="C3927"/>
  <c r="B3928"/>
  <c r="C1140" l="1"/>
  <c r="B1141"/>
  <c r="B4927"/>
  <c r="C4926"/>
  <c r="B2930"/>
  <c r="C2929"/>
  <c r="B3929"/>
  <c r="C3928"/>
  <c r="C1141" l="1"/>
  <c r="B1142"/>
  <c r="C4927"/>
  <c r="B4928"/>
  <c r="B2931"/>
  <c r="C2930"/>
  <c r="B3930"/>
  <c r="C3929"/>
  <c r="B1143" l="1"/>
  <c r="C1142"/>
  <c r="C4928"/>
  <c r="B4929"/>
  <c r="B2932"/>
  <c r="C2931"/>
  <c r="B3931"/>
  <c r="C3930"/>
  <c r="C1143" l="1"/>
  <c r="B1144"/>
  <c r="B4930"/>
  <c r="C4929"/>
  <c r="C2932"/>
  <c r="B2933"/>
  <c r="B3932"/>
  <c r="C3931"/>
  <c r="B1145" l="1"/>
  <c r="C1144"/>
  <c r="C4930"/>
  <c r="B4931"/>
  <c r="C2933"/>
  <c r="B2934"/>
  <c r="B3933"/>
  <c r="C3932"/>
  <c r="C1145" l="1"/>
  <c r="B1146"/>
  <c r="C4931"/>
  <c r="B4932"/>
  <c r="B2935"/>
  <c r="C2934"/>
  <c r="B3934"/>
  <c r="C3933"/>
  <c r="B1147" l="1"/>
  <c r="C1146"/>
  <c r="B4933"/>
  <c r="C4932"/>
  <c r="B2936"/>
  <c r="C2935"/>
  <c r="B3935"/>
  <c r="C3934"/>
  <c r="C1147" l="1"/>
  <c r="B1148"/>
  <c r="C4933"/>
  <c r="B4934"/>
  <c r="C2936"/>
  <c r="B2937"/>
  <c r="C3935"/>
  <c r="B3936"/>
  <c r="C1148" l="1"/>
  <c r="B1149"/>
  <c r="C4934"/>
  <c r="B4935"/>
  <c r="B2938"/>
  <c r="C2937"/>
  <c r="C3936"/>
  <c r="B3937"/>
  <c r="C1149" l="1"/>
  <c r="B1150"/>
  <c r="B4936"/>
  <c r="C4935"/>
  <c r="C2938"/>
  <c r="B2939"/>
  <c r="C3937"/>
  <c r="B3938"/>
  <c r="B1151" l="1"/>
  <c r="C1150"/>
  <c r="B4937"/>
  <c r="C4936"/>
  <c r="B2940"/>
  <c r="C2939"/>
  <c r="C3938"/>
  <c r="B3939"/>
  <c r="C1151" l="1"/>
  <c r="B1152"/>
  <c r="C4937"/>
  <c r="B4938"/>
  <c r="B2941"/>
  <c r="C2940"/>
  <c r="B3940"/>
  <c r="C3939"/>
  <c r="B1153" l="1"/>
  <c r="C1152"/>
  <c r="C4938"/>
  <c r="B4939"/>
  <c r="B2942"/>
  <c r="C2941"/>
  <c r="B3941"/>
  <c r="C3940"/>
  <c r="C1153" l="1"/>
  <c r="B1154"/>
  <c r="C4939"/>
  <c r="B4940"/>
  <c r="C2942"/>
  <c r="B2943"/>
  <c r="B3942"/>
  <c r="C3941"/>
  <c r="B1155" l="1"/>
  <c r="C1154"/>
  <c r="B4941"/>
  <c r="C4940"/>
  <c r="C2943"/>
  <c r="B2944"/>
  <c r="B3943"/>
  <c r="C3942"/>
  <c r="C1155" l="1"/>
  <c r="B1156"/>
  <c r="B4942"/>
  <c r="C4941"/>
  <c r="B2945"/>
  <c r="C2944"/>
  <c r="B3944"/>
  <c r="C3943"/>
  <c r="C1156" l="1"/>
  <c r="B1157"/>
  <c r="B4943"/>
  <c r="C4942"/>
  <c r="B2946"/>
  <c r="C2945"/>
  <c r="B3945"/>
  <c r="C3944"/>
  <c r="C1157" l="1"/>
  <c r="B1158"/>
  <c r="B4944"/>
  <c r="C4943"/>
  <c r="C2946"/>
  <c r="B2947"/>
  <c r="B3946"/>
  <c r="C3945"/>
  <c r="B1159" l="1"/>
  <c r="C1158"/>
  <c r="B4945"/>
  <c r="C4944"/>
  <c r="C2947"/>
  <c r="B2948"/>
  <c r="C3946"/>
  <c r="B3947"/>
  <c r="C1159" l="1"/>
  <c r="B1160"/>
  <c r="C4945"/>
  <c r="B4946"/>
  <c r="C2948"/>
  <c r="B2949"/>
  <c r="C3947"/>
  <c r="B3948"/>
  <c r="B1161" l="1"/>
  <c r="C1160"/>
  <c r="C4946"/>
  <c r="B4947"/>
  <c r="C2949"/>
  <c r="B2950"/>
  <c r="B3949"/>
  <c r="C3948"/>
  <c r="C1161" l="1"/>
  <c r="B1162"/>
  <c r="B4948"/>
  <c r="C4947"/>
  <c r="C2950"/>
  <c r="B2951"/>
  <c r="B3950"/>
  <c r="C3949"/>
  <c r="B1163" l="1"/>
  <c r="C1162"/>
  <c r="C4948"/>
  <c r="B4949"/>
  <c r="C2951"/>
  <c r="B2952"/>
  <c r="C3950"/>
  <c r="B3951"/>
  <c r="C1163" l="1"/>
  <c r="B1164"/>
  <c r="B4950"/>
  <c r="C4949"/>
  <c r="B2953"/>
  <c r="C2952"/>
  <c r="C3951"/>
  <c r="B3952"/>
  <c r="C1164" l="1"/>
  <c r="B1165"/>
  <c r="C4950"/>
  <c r="B4951"/>
  <c r="B2954"/>
  <c r="C2953"/>
  <c r="B3953"/>
  <c r="C3952"/>
  <c r="C1165" l="1"/>
  <c r="B1166"/>
  <c r="C4951"/>
  <c r="B4952"/>
  <c r="C2954"/>
  <c r="B2955"/>
  <c r="B3954"/>
  <c r="C3953"/>
  <c r="B1167" l="1"/>
  <c r="C1166"/>
  <c r="B4953"/>
  <c r="C4952"/>
  <c r="C2955"/>
  <c r="B2956"/>
  <c r="C3954"/>
  <c r="B3955"/>
  <c r="C1167" l="1"/>
  <c r="B1168"/>
  <c r="B4954"/>
  <c r="C4953"/>
  <c r="B2957"/>
  <c r="C2956"/>
  <c r="B3956"/>
  <c r="C3955"/>
  <c r="B1169" l="1"/>
  <c r="C1168"/>
  <c r="B4955"/>
  <c r="C4954"/>
  <c r="C2957"/>
  <c r="B2958"/>
  <c r="B3957"/>
  <c r="C3956"/>
  <c r="C1169" l="1"/>
  <c r="B1170"/>
  <c r="B4956"/>
  <c r="C4955"/>
  <c r="C2958"/>
  <c r="B2959"/>
  <c r="B3958"/>
  <c r="C3957"/>
  <c r="B1171" l="1"/>
  <c r="C1170"/>
  <c r="B4957"/>
  <c r="C4956"/>
  <c r="C2959"/>
  <c r="B2960"/>
  <c r="B3959"/>
  <c r="C3958"/>
  <c r="C1171" l="1"/>
  <c r="B1172"/>
  <c r="B4958"/>
  <c r="C4957"/>
  <c r="C2960"/>
  <c r="B2961"/>
  <c r="C3959"/>
  <c r="B3960"/>
  <c r="C1172" l="1"/>
  <c r="B1173"/>
  <c r="C4958"/>
  <c r="B4959"/>
  <c r="B2962"/>
  <c r="C2961"/>
  <c r="C3960"/>
  <c r="B3961"/>
  <c r="C1173" l="1"/>
  <c r="B1174"/>
  <c r="C4959"/>
  <c r="B4960"/>
  <c r="C2962"/>
  <c r="B2963"/>
  <c r="C3961"/>
  <c r="B3962"/>
  <c r="B1175" l="1"/>
  <c r="C1174"/>
  <c r="B4961"/>
  <c r="C4960"/>
  <c r="C2963"/>
  <c r="B2964"/>
  <c r="B3963"/>
  <c r="C3962"/>
  <c r="C1175" l="1"/>
  <c r="B1176"/>
  <c r="B4962"/>
  <c r="C4961"/>
  <c r="B2965"/>
  <c r="C2964"/>
  <c r="B3964"/>
  <c r="C3963"/>
  <c r="B1177" l="1"/>
  <c r="C1176"/>
  <c r="B4963"/>
  <c r="C4962"/>
  <c r="B2966"/>
  <c r="C2965"/>
  <c r="C3964"/>
  <c r="B3965"/>
  <c r="C1177" l="1"/>
  <c r="B1178"/>
  <c r="B4964"/>
  <c r="C4963"/>
  <c r="B2967"/>
  <c r="C2966"/>
  <c r="B3966"/>
  <c r="C3965"/>
  <c r="B1179" l="1"/>
  <c r="C1178"/>
  <c r="C4964"/>
  <c r="B4965"/>
  <c r="C2967"/>
  <c r="B2968"/>
  <c r="B3967"/>
  <c r="C3966"/>
  <c r="C1179" l="1"/>
  <c r="B1180"/>
  <c r="C4965"/>
  <c r="B4966"/>
  <c r="C2968"/>
  <c r="B2969"/>
  <c r="B3968"/>
  <c r="C3967"/>
  <c r="C1180" l="1"/>
  <c r="B1181"/>
  <c r="C4966"/>
  <c r="B4967"/>
  <c r="C2969"/>
  <c r="B2970"/>
  <c r="C3968"/>
  <c r="B3969"/>
  <c r="C1181" l="1"/>
  <c r="B1182"/>
  <c r="C4967"/>
  <c r="B4968"/>
  <c r="B2971"/>
  <c r="C2970"/>
  <c r="B3970"/>
  <c r="C3969"/>
  <c r="B1183" l="1"/>
  <c r="C1182"/>
  <c r="C4968"/>
  <c r="B4969"/>
  <c r="C2971"/>
  <c r="B2972"/>
  <c r="B3971"/>
  <c r="C3970"/>
  <c r="C1183" l="1"/>
  <c r="B1184"/>
  <c r="B4970"/>
  <c r="C4969"/>
  <c r="C2972"/>
  <c r="B2973"/>
  <c r="B3972"/>
  <c r="C3971"/>
  <c r="B1185" l="1"/>
  <c r="C1184"/>
  <c r="B4971"/>
  <c r="C4970"/>
  <c r="C2973"/>
  <c r="B2974"/>
  <c r="C3972"/>
  <c r="B3973"/>
  <c r="C1185" l="1"/>
  <c r="B1186"/>
  <c r="B4972"/>
  <c r="C4971"/>
  <c r="B2975"/>
  <c r="C2974"/>
  <c r="C3973"/>
  <c r="B3974"/>
  <c r="B1187" l="1"/>
  <c r="C1186"/>
  <c r="C4972"/>
  <c r="B4973"/>
  <c r="B2976"/>
  <c r="C2975"/>
  <c r="C3974"/>
  <c r="B3975"/>
  <c r="C1187" l="1"/>
  <c r="B1188"/>
  <c r="C4973"/>
  <c r="B4974"/>
  <c r="C2976"/>
  <c r="B2977"/>
  <c r="C3975"/>
  <c r="B3976"/>
  <c r="C1188" l="1"/>
  <c r="B1189"/>
  <c r="C4974"/>
  <c r="B4975"/>
  <c r="C2977"/>
  <c r="B2978"/>
  <c r="B3977"/>
  <c r="C3976"/>
  <c r="C1189" l="1"/>
  <c r="B1190"/>
  <c r="C4975"/>
  <c r="B4976"/>
  <c r="C2978"/>
  <c r="B2979"/>
  <c r="B3978"/>
  <c r="C3977"/>
  <c r="B1191" l="1"/>
  <c r="C1190"/>
  <c r="B4977"/>
  <c r="C4976"/>
  <c r="C2979"/>
  <c r="B2980"/>
  <c r="B3979"/>
  <c r="C3978"/>
  <c r="C1191" l="1"/>
  <c r="B1192"/>
  <c r="B4978"/>
  <c r="C4977"/>
  <c r="B2981"/>
  <c r="C2980"/>
  <c r="B3980"/>
  <c r="C3979"/>
  <c r="B1193" l="1"/>
  <c r="C1192"/>
  <c r="C4978"/>
  <c r="B4979"/>
  <c r="C2981"/>
  <c r="B2982"/>
  <c r="B3981"/>
  <c r="C3980"/>
  <c r="C1193" l="1"/>
  <c r="B1194"/>
  <c r="C4979"/>
  <c r="B4980"/>
  <c r="B2983"/>
  <c r="C2982"/>
  <c r="B3982"/>
  <c r="C3981"/>
  <c r="B1195" l="1"/>
  <c r="C1194"/>
  <c r="C4980"/>
  <c r="B4981"/>
  <c r="C2983"/>
  <c r="B2984"/>
  <c r="B3983"/>
  <c r="C3982"/>
  <c r="C1195" l="1"/>
  <c r="B1196"/>
  <c r="C4981"/>
  <c r="B4982"/>
  <c r="C2984"/>
  <c r="B2985"/>
  <c r="B3984"/>
  <c r="C3983"/>
  <c r="C1196" l="1"/>
  <c r="B1197"/>
  <c r="C4982"/>
  <c r="B4983"/>
  <c r="C2985"/>
  <c r="B2986"/>
  <c r="B3985"/>
  <c r="C3984"/>
  <c r="C1197" l="1"/>
  <c r="B1198"/>
  <c r="C4983"/>
  <c r="B4984"/>
  <c r="C2986"/>
  <c r="B2987"/>
  <c r="B3986"/>
  <c r="C3985"/>
  <c r="B1199" l="1"/>
  <c r="C1198"/>
  <c r="B4985"/>
  <c r="C4984"/>
  <c r="C2987"/>
  <c r="B2988"/>
  <c r="B3987"/>
  <c r="C3986"/>
  <c r="C1199" l="1"/>
  <c r="B1200"/>
  <c r="C4985"/>
  <c r="B4986"/>
  <c r="C2988"/>
  <c r="B2989"/>
  <c r="B3988"/>
  <c r="C3987"/>
  <c r="B1201" l="1"/>
  <c r="C1200"/>
  <c r="B4987"/>
  <c r="C4986"/>
  <c r="B2990"/>
  <c r="C2989"/>
  <c r="B3989"/>
  <c r="C3988"/>
  <c r="C1201" l="1"/>
  <c r="B1202"/>
  <c r="B4988"/>
  <c r="C4987"/>
  <c r="C2990"/>
  <c r="B2991"/>
  <c r="B3990"/>
  <c r="C3989"/>
  <c r="B1203" l="1"/>
  <c r="C1202"/>
  <c r="C4988"/>
  <c r="B4989"/>
  <c r="C2991"/>
  <c r="B2992"/>
  <c r="B3991"/>
  <c r="C3990"/>
  <c r="C1203" l="1"/>
  <c r="B1204"/>
  <c r="B4990"/>
  <c r="C4989"/>
  <c r="C2992"/>
  <c r="B2993"/>
  <c r="C3991"/>
  <c r="B3992"/>
  <c r="C1204" l="1"/>
  <c r="B1205"/>
  <c r="B4991"/>
  <c r="C4990"/>
  <c r="C2993"/>
  <c r="B2994"/>
  <c r="B3993"/>
  <c r="C3992"/>
  <c r="C1205" l="1"/>
  <c r="B1206"/>
  <c r="B4992"/>
  <c r="C4991"/>
  <c r="C2994"/>
  <c r="B2995"/>
  <c r="B3994"/>
  <c r="C3993"/>
  <c r="B1207" l="1"/>
  <c r="C1206"/>
  <c r="C4992"/>
  <c r="B4993"/>
  <c r="C2995"/>
  <c r="B2996"/>
  <c r="C3994"/>
  <c r="B3995"/>
  <c r="C1207" l="1"/>
  <c r="B1208"/>
  <c r="C4993"/>
  <c r="B4994"/>
  <c r="C2996"/>
  <c r="B2997"/>
  <c r="B3996"/>
  <c r="C3995"/>
  <c r="B1209" l="1"/>
  <c r="C1208"/>
  <c r="C4994"/>
  <c r="B4995"/>
  <c r="C2997"/>
  <c r="B2998"/>
  <c r="B3997"/>
  <c r="C3996"/>
  <c r="C1209" l="1"/>
  <c r="B1210"/>
  <c r="C4995"/>
  <c r="B4996"/>
  <c r="C2998"/>
  <c r="B2999"/>
  <c r="B3998"/>
  <c r="C3997"/>
  <c r="B1211" l="1"/>
  <c r="C1210"/>
  <c r="B4997"/>
  <c r="C4996"/>
  <c r="C2999"/>
  <c r="B3000"/>
  <c r="B3999"/>
  <c r="C3998"/>
  <c r="C1211" l="1"/>
  <c r="B1212"/>
  <c r="C4997"/>
  <c r="B4998"/>
  <c r="C3000"/>
  <c r="B3001"/>
  <c r="B4000"/>
  <c r="C3999"/>
  <c r="C1212" l="1"/>
  <c r="B1213"/>
  <c r="B4999"/>
  <c r="C4998"/>
  <c r="B3002"/>
  <c r="C3001"/>
  <c r="B4001"/>
  <c r="C4000"/>
  <c r="C1213" l="1"/>
  <c r="B1214"/>
  <c r="C4999"/>
  <c r="B5000"/>
  <c r="C3002"/>
  <c r="B3003"/>
  <c r="C4001"/>
  <c r="B4002"/>
  <c r="B1215" l="1"/>
  <c r="C1214"/>
  <c r="C5000"/>
  <c r="B5001"/>
  <c r="C3003"/>
  <c r="B3004"/>
  <c r="B4003"/>
  <c r="C4002"/>
  <c r="C1215" l="1"/>
  <c r="B1216"/>
  <c r="B5002"/>
  <c r="C5001"/>
  <c r="C3004"/>
  <c r="B3005"/>
  <c r="B4004"/>
  <c r="C4003"/>
  <c r="B1217" l="1"/>
  <c r="C1216"/>
  <c r="B5003"/>
  <c r="C5002"/>
  <c r="C3005"/>
  <c r="B3006"/>
  <c r="C4004"/>
  <c r="B4005"/>
  <c r="C1217" l="1"/>
  <c r="B1218"/>
  <c r="B5004"/>
  <c r="C5003"/>
  <c r="C3006"/>
  <c r="B3007"/>
  <c r="C4005"/>
  <c r="B4006"/>
  <c r="B1219" l="1"/>
  <c r="C1218"/>
  <c r="C5004"/>
  <c r="B5005"/>
  <c r="C3007"/>
  <c r="B3008"/>
  <c r="B4007"/>
  <c r="C4006"/>
  <c r="C1219" l="1"/>
  <c r="B1220"/>
  <c r="C5005"/>
  <c r="B5006"/>
  <c r="C3008"/>
  <c r="B3009"/>
  <c r="B4008"/>
  <c r="C4007"/>
  <c r="C1220" l="1"/>
  <c r="B1221"/>
  <c r="B5007"/>
  <c r="C5006"/>
  <c r="C3009"/>
  <c r="B3010"/>
  <c r="B4009"/>
  <c r="C4008"/>
  <c r="C1221" l="1"/>
  <c r="B1222"/>
  <c r="B5008"/>
  <c r="C5007"/>
  <c r="C3010"/>
  <c r="B3011"/>
  <c r="C4009"/>
  <c r="B4010"/>
  <c r="B1223" l="1"/>
  <c r="C1222"/>
  <c r="C5008"/>
  <c r="B5009"/>
  <c r="C3011"/>
  <c r="B3012"/>
  <c r="B4011"/>
  <c r="C4010"/>
  <c r="C1223" l="1"/>
  <c r="B1224"/>
  <c r="C5009"/>
  <c r="B5010"/>
  <c r="C3012"/>
  <c r="B3013"/>
  <c r="B4012"/>
  <c r="C4011"/>
  <c r="B1225" l="1"/>
  <c r="C1224"/>
  <c r="C5010"/>
  <c r="B5011"/>
  <c r="C3013"/>
  <c r="B3014"/>
  <c r="B4013"/>
  <c r="C4012"/>
  <c r="C1225" l="1"/>
  <c r="B1226"/>
  <c r="B5012"/>
  <c r="C5011"/>
  <c r="C3014"/>
  <c r="B3015"/>
  <c r="B4014"/>
  <c r="C4013"/>
  <c r="B1227" l="1"/>
  <c r="C1226"/>
  <c r="C5012"/>
  <c r="B5013"/>
  <c r="C3015"/>
  <c r="B3016"/>
  <c r="B4015"/>
  <c r="C4014"/>
  <c r="C1227" l="1"/>
  <c r="B1228"/>
  <c r="C5013"/>
  <c r="B5014"/>
  <c r="B3017"/>
  <c r="C3016"/>
  <c r="B4016"/>
  <c r="C4015"/>
  <c r="C1228" l="1"/>
  <c r="B1229"/>
  <c r="C5014"/>
  <c r="B5015"/>
  <c r="B3018"/>
  <c r="C3017"/>
  <c r="B4017"/>
  <c r="C4016"/>
  <c r="C1229" l="1"/>
  <c r="B1230"/>
  <c r="C5015"/>
  <c r="B5016"/>
  <c r="C3018"/>
  <c r="B3019"/>
  <c r="B4018"/>
  <c r="C4017"/>
  <c r="B1231" l="1"/>
  <c r="C1230"/>
  <c r="C5016"/>
  <c r="B5017"/>
  <c r="C3019"/>
  <c r="B3020"/>
  <c r="C4018"/>
  <c r="B4019"/>
  <c r="C1231" l="1"/>
  <c r="B1232"/>
  <c r="B5018"/>
  <c r="C5017"/>
  <c r="B3021"/>
  <c r="C3020"/>
  <c r="C4019"/>
  <c r="B4020"/>
  <c r="B1233" l="1"/>
  <c r="C1232"/>
  <c r="C5018"/>
  <c r="B5019"/>
  <c r="B3022"/>
  <c r="C3021"/>
  <c r="C4020"/>
  <c r="B4021"/>
  <c r="C1233" l="1"/>
  <c r="B1234"/>
  <c r="B5020"/>
  <c r="C5019"/>
  <c r="C3022"/>
  <c r="B3023"/>
  <c r="C4021"/>
  <c r="B4022"/>
  <c r="B1235" l="1"/>
  <c r="C1234"/>
  <c r="C5020"/>
  <c r="B5021"/>
  <c r="B3024"/>
  <c r="C3023"/>
  <c r="B4023"/>
  <c r="C4022"/>
  <c r="C1235" l="1"/>
  <c r="B1236"/>
  <c r="B5022"/>
  <c r="C5021"/>
  <c r="C3024"/>
  <c r="B3025"/>
  <c r="C4023"/>
  <c r="B4024"/>
  <c r="C1236" l="1"/>
  <c r="B1237"/>
  <c r="B5023"/>
  <c r="C5022"/>
  <c r="C3025"/>
  <c r="B3026"/>
  <c r="C4024"/>
  <c r="B4025"/>
  <c r="C1237" l="1"/>
  <c r="B1238"/>
  <c r="C5023"/>
  <c r="B5024"/>
  <c r="B3027"/>
  <c r="C3026"/>
  <c r="C4025"/>
  <c r="B4026"/>
  <c r="B1239" l="1"/>
  <c r="C1238"/>
  <c r="C5024"/>
  <c r="B5025"/>
  <c r="C3027"/>
  <c r="B3028"/>
  <c r="B4027"/>
  <c r="C4026"/>
  <c r="C1239" l="1"/>
  <c r="B1240"/>
  <c r="C5025"/>
  <c r="B5026"/>
  <c r="B3029"/>
  <c r="C3028"/>
  <c r="C4027"/>
  <c r="B4028"/>
  <c r="B1241" l="1"/>
  <c r="C1240"/>
  <c r="B5027"/>
  <c r="C5026"/>
  <c r="B3030"/>
  <c r="C3029"/>
  <c r="B4029"/>
  <c r="C4028"/>
  <c r="C1241" l="1"/>
  <c r="B1242"/>
  <c r="B5028"/>
  <c r="C5027"/>
  <c r="B3031"/>
  <c r="C3030"/>
  <c r="C4029"/>
  <c r="B4030"/>
  <c r="B1243" l="1"/>
  <c r="C1242"/>
  <c r="B5029"/>
  <c r="C5028"/>
  <c r="B3032"/>
  <c r="C3031"/>
  <c r="C4030"/>
  <c r="B4031"/>
  <c r="C1243" l="1"/>
  <c r="B1244"/>
  <c r="B5030"/>
  <c r="C5029"/>
  <c r="B3033"/>
  <c r="C3032"/>
  <c r="C4031"/>
  <c r="B4032"/>
  <c r="C1244" l="1"/>
  <c r="B1245"/>
  <c r="C5030"/>
  <c r="B5031"/>
  <c r="B3034"/>
  <c r="C3033"/>
  <c r="B4033"/>
  <c r="C4032"/>
  <c r="C1245" l="1"/>
  <c r="B1246"/>
  <c r="B5032"/>
  <c r="C5031"/>
  <c r="B3035"/>
  <c r="C3034"/>
  <c r="C4033"/>
  <c r="B4034"/>
  <c r="B1247" l="1"/>
  <c r="C1246"/>
  <c r="B5033"/>
  <c r="C5032"/>
  <c r="B3036"/>
  <c r="C3035"/>
  <c r="C4034"/>
  <c r="B4035"/>
  <c r="C1247" l="1"/>
  <c r="B1248"/>
  <c r="C5033"/>
  <c r="B5034"/>
  <c r="B3037"/>
  <c r="C3036"/>
  <c r="C4035"/>
  <c r="B4036"/>
  <c r="B1249" l="1"/>
  <c r="C1248"/>
  <c r="C5034"/>
  <c r="B5035"/>
  <c r="B3038"/>
  <c r="C3037"/>
  <c r="B4037"/>
  <c r="C4036"/>
  <c r="C1249" l="1"/>
  <c r="B1250"/>
  <c r="C5035"/>
  <c r="B5036"/>
  <c r="B3039"/>
  <c r="C3038"/>
  <c r="C4037"/>
  <c r="B4038"/>
  <c r="B1251" l="1"/>
  <c r="C1250"/>
  <c r="C5036"/>
  <c r="B5037"/>
  <c r="B3040"/>
  <c r="C3039"/>
  <c r="C4038"/>
  <c r="B4039"/>
  <c r="C1251" l="1"/>
  <c r="B1252"/>
  <c r="B5038"/>
  <c r="C5037"/>
  <c r="B3041"/>
  <c r="C3040"/>
  <c r="C4039"/>
  <c r="B4040"/>
  <c r="C1252" l="1"/>
  <c r="B1253"/>
  <c r="B5039"/>
  <c r="C5038"/>
  <c r="C3041"/>
  <c r="B3042"/>
  <c r="B4041"/>
  <c r="C4040"/>
  <c r="C1253" l="1"/>
  <c r="B1254"/>
  <c r="C5039"/>
  <c r="B5040"/>
  <c r="B3043"/>
  <c r="C3042"/>
  <c r="C4041"/>
  <c r="B4042"/>
  <c r="B1255" l="1"/>
  <c r="C1254"/>
  <c r="B5041"/>
  <c r="C5040"/>
  <c r="B3044"/>
  <c r="C3043"/>
  <c r="C4042"/>
  <c r="B4043"/>
  <c r="C1255" l="1"/>
  <c r="B1256"/>
  <c r="B5042"/>
  <c r="C5041"/>
  <c r="B3045"/>
  <c r="C3044"/>
  <c r="B4044"/>
  <c r="C4043"/>
  <c r="B1257" l="1"/>
  <c r="C1256"/>
  <c r="B5043"/>
  <c r="C5042"/>
  <c r="B3046"/>
  <c r="C3045"/>
  <c r="C4044"/>
  <c r="B4045"/>
  <c r="C1257" l="1"/>
  <c r="B1258"/>
  <c r="B5044"/>
  <c r="C5043"/>
  <c r="B3047"/>
  <c r="C3046"/>
  <c r="C4045"/>
  <c r="B4046"/>
  <c r="B1259" l="1"/>
  <c r="C1258"/>
  <c r="B5045"/>
  <c r="C5044"/>
  <c r="B3048"/>
  <c r="C3047"/>
  <c r="C4046"/>
  <c r="B4047"/>
  <c r="C1259" l="1"/>
  <c r="B1260"/>
  <c r="C5045"/>
  <c r="B5046"/>
  <c r="B3049"/>
  <c r="C3048"/>
  <c r="B4048"/>
  <c r="C4047"/>
  <c r="C1260" l="1"/>
  <c r="B1261"/>
  <c r="C5046"/>
  <c r="B5047"/>
  <c r="C3049"/>
  <c r="B3050"/>
  <c r="C4048"/>
  <c r="B4049"/>
  <c r="C1261" l="1"/>
  <c r="B1262"/>
  <c r="B5048"/>
  <c r="C5047"/>
  <c r="B3051"/>
  <c r="C3050"/>
  <c r="C4049"/>
  <c r="B4050"/>
  <c r="B1263" l="1"/>
  <c r="C1262"/>
  <c r="B5049"/>
  <c r="C5048"/>
  <c r="B3052"/>
  <c r="C3051"/>
  <c r="B4051"/>
  <c r="C4050"/>
  <c r="C1263" l="1"/>
  <c r="B1264"/>
  <c r="B5050"/>
  <c r="C5049"/>
  <c r="C3052"/>
  <c r="B3053"/>
  <c r="C4051"/>
  <c r="B4052"/>
  <c r="B1265" l="1"/>
  <c r="C1264"/>
  <c r="B5051"/>
  <c r="C5050"/>
  <c r="B3054"/>
  <c r="C3053"/>
  <c r="C4052"/>
  <c r="B4053"/>
  <c r="C1265" l="1"/>
  <c r="B1266"/>
  <c r="B5052"/>
  <c r="C5051"/>
  <c r="B3055"/>
  <c r="C3054"/>
  <c r="C4053"/>
  <c r="B4054"/>
  <c r="B1267" l="1"/>
  <c r="C1266"/>
  <c r="C5052"/>
  <c r="B5053"/>
  <c r="B3056"/>
  <c r="C3055"/>
  <c r="C4054"/>
  <c r="B4055"/>
  <c r="C1267" l="1"/>
  <c r="B1268"/>
  <c r="B5054"/>
  <c r="C5053"/>
  <c r="B3057"/>
  <c r="C3056"/>
  <c r="C4055"/>
  <c r="B4056"/>
  <c r="C1268" l="1"/>
  <c r="B1269"/>
  <c r="B5055"/>
  <c r="C5054"/>
  <c r="C3057"/>
  <c r="B3058"/>
  <c r="B4057"/>
  <c r="C4056"/>
  <c r="C1269" l="1"/>
  <c r="B1270"/>
  <c r="B5056"/>
  <c r="C5055"/>
  <c r="B3059"/>
  <c r="C3058"/>
  <c r="C4057"/>
  <c r="B4058"/>
  <c r="B1271" l="1"/>
  <c r="C1270"/>
  <c r="C5056"/>
  <c r="B5057"/>
  <c r="B3060"/>
  <c r="C3059"/>
  <c r="B4059"/>
  <c r="C4058"/>
  <c r="C1271" l="1"/>
  <c r="B1272"/>
  <c r="C5057"/>
  <c r="B5058"/>
  <c r="C3060"/>
  <c r="B3061"/>
  <c r="C4059"/>
  <c r="B4060"/>
  <c r="B1273" l="1"/>
  <c r="C1272"/>
  <c r="C5058"/>
  <c r="B5059"/>
  <c r="B3062"/>
  <c r="C3061"/>
  <c r="C4060"/>
  <c r="B4061"/>
  <c r="C1273" l="1"/>
  <c r="B1274"/>
  <c r="B5060"/>
  <c r="C5059"/>
  <c r="C3062"/>
  <c r="B3063"/>
  <c r="C4061"/>
  <c r="B4062"/>
  <c r="B1275" l="1"/>
  <c r="C1274"/>
  <c r="B5061"/>
  <c r="C5060"/>
  <c r="B3064"/>
  <c r="C3063"/>
  <c r="B4063"/>
  <c r="C4062"/>
  <c r="C1275" l="1"/>
  <c r="B1276"/>
  <c r="C5061"/>
  <c r="B5062"/>
  <c r="B3065"/>
  <c r="C3064"/>
  <c r="C4063"/>
  <c r="B4064"/>
  <c r="C1276" l="1"/>
  <c r="B1277"/>
  <c r="B5063"/>
  <c r="C5062"/>
  <c r="C3065"/>
  <c r="B3066"/>
  <c r="C4064"/>
  <c r="B4065"/>
  <c r="C1277" l="1"/>
  <c r="B1278"/>
  <c r="C5063"/>
  <c r="B5064"/>
  <c r="B3067"/>
  <c r="C3066"/>
  <c r="C4065"/>
  <c r="B4066"/>
  <c r="B1279" l="1"/>
  <c r="C1278"/>
  <c r="C5064"/>
  <c r="B5065"/>
  <c r="B3068"/>
  <c r="C3067"/>
  <c r="C4066"/>
  <c r="B4067"/>
  <c r="C1279" l="1"/>
  <c r="B1280"/>
  <c r="C5065"/>
  <c r="B5066"/>
  <c r="B3069"/>
  <c r="C3068"/>
  <c r="B4068"/>
  <c r="C4067"/>
  <c r="B1281" l="1"/>
  <c r="C1280"/>
  <c r="C5066"/>
  <c r="B5067"/>
  <c r="C3069"/>
  <c r="B3070"/>
  <c r="C4068"/>
  <c r="B4069"/>
  <c r="C1281" l="1"/>
  <c r="B1282"/>
  <c r="B5068"/>
  <c r="C5067"/>
  <c r="B3071"/>
  <c r="C3070"/>
  <c r="C4069"/>
  <c r="B4070"/>
  <c r="B1283" l="1"/>
  <c r="C1282"/>
  <c r="C5068"/>
  <c r="B5069"/>
  <c r="B3072"/>
  <c r="C3071"/>
  <c r="C4070"/>
  <c r="B4071"/>
  <c r="C1283" l="1"/>
  <c r="B1284"/>
  <c r="C5069"/>
  <c r="B5070"/>
  <c r="C3072"/>
  <c r="B3073"/>
  <c r="C4071"/>
  <c r="B4072"/>
  <c r="C1284" l="1"/>
  <c r="B1285"/>
  <c r="B5071"/>
  <c r="C5070"/>
  <c r="B3074"/>
  <c r="C3073"/>
  <c r="B4073"/>
  <c r="C4072"/>
  <c r="C1285" l="1"/>
  <c r="B1286"/>
  <c r="C5071"/>
  <c r="B5072"/>
  <c r="B3075"/>
  <c r="C3074"/>
  <c r="C4073"/>
  <c r="B4074"/>
  <c r="B1287" l="1"/>
  <c r="C1286"/>
  <c r="B5073"/>
  <c r="C5072"/>
  <c r="B3076"/>
  <c r="C3075"/>
  <c r="B4075"/>
  <c r="C4074"/>
  <c r="C1287" l="1"/>
  <c r="B1288"/>
  <c r="C5073"/>
  <c r="B5074"/>
  <c r="C3076"/>
  <c r="B3077"/>
  <c r="C4075"/>
  <c r="B4076"/>
  <c r="B1289" l="1"/>
  <c r="C1288"/>
  <c r="C5074"/>
  <c r="B5075"/>
  <c r="B3078"/>
  <c r="C3077"/>
  <c r="C4076"/>
  <c r="B4077"/>
  <c r="C1289" l="1"/>
  <c r="B1290"/>
  <c r="B5076"/>
  <c r="C5075"/>
  <c r="B3079"/>
  <c r="C3078"/>
  <c r="C4077"/>
  <c r="B4078"/>
  <c r="B1291" l="1"/>
  <c r="C1290"/>
  <c r="C5076"/>
  <c r="B5077"/>
  <c r="B3080"/>
  <c r="C3079"/>
  <c r="C4078"/>
  <c r="B4079"/>
  <c r="C1291" l="1"/>
  <c r="B1292"/>
  <c r="C5077"/>
  <c r="B5078"/>
  <c r="B3081"/>
  <c r="C3080"/>
  <c r="C4079"/>
  <c r="B4080"/>
  <c r="C1292" l="1"/>
  <c r="B1293"/>
  <c r="B5079"/>
  <c r="C5078"/>
  <c r="C3081"/>
  <c r="B3082"/>
  <c r="C4080"/>
  <c r="B4081"/>
  <c r="C1293" l="1"/>
  <c r="B1294"/>
  <c r="C5079"/>
  <c r="B5080"/>
  <c r="B3083"/>
  <c r="C3082"/>
  <c r="B4082"/>
  <c r="C4081"/>
  <c r="B1295" l="1"/>
  <c r="C1294"/>
  <c r="B5081"/>
  <c r="C5080"/>
  <c r="B3084"/>
  <c r="C3083"/>
  <c r="C4082"/>
  <c r="B4083"/>
  <c r="C1295" l="1"/>
  <c r="B1296"/>
  <c r="C5081"/>
  <c r="B5082"/>
  <c r="C3084"/>
  <c r="B3085"/>
  <c r="C4083"/>
  <c r="B4084"/>
  <c r="B1297" l="1"/>
  <c r="C1296"/>
  <c r="B5083"/>
  <c r="C5082"/>
  <c r="C3085"/>
  <c r="B3086"/>
  <c r="C4084"/>
  <c r="B4085"/>
  <c r="C1297" l="1"/>
  <c r="B1298"/>
  <c r="B5084"/>
  <c r="C5083"/>
  <c r="B3087"/>
  <c r="C3086"/>
  <c r="C4085"/>
  <c r="B4086"/>
  <c r="B1299" l="1"/>
  <c r="C1298"/>
  <c r="B5085"/>
  <c r="C5084"/>
  <c r="B3088"/>
  <c r="C3087"/>
  <c r="B4087"/>
  <c r="C4086"/>
  <c r="C1299" l="1"/>
  <c r="B1300"/>
  <c r="C5085"/>
  <c r="B5086"/>
  <c r="B3089"/>
  <c r="C3088"/>
  <c r="C4087"/>
  <c r="B4088"/>
  <c r="B1301" l="1"/>
  <c r="C1300"/>
  <c r="B5087"/>
  <c r="C5086"/>
  <c r="B3090"/>
  <c r="C3089"/>
  <c r="B4089"/>
  <c r="C4088"/>
  <c r="C1301" l="1"/>
  <c r="B1302"/>
  <c r="C5087"/>
  <c r="B5088"/>
  <c r="C3090"/>
  <c r="B3091"/>
  <c r="C4089"/>
  <c r="B4090"/>
  <c r="B1303" l="1"/>
  <c r="C1302"/>
  <c r="B5089"/>
  <c r="C5088"/>
  <c r="B3092"/>
  <c r="C3091"/>
  <c r="B4091"/>
  <c r="C4090"/>
  <c r="C1303" l="1"/>
  <c r="B1304"/>
  <c r="B5090"/>
  <c r="C5089"/>
  <c r="C3092"/>
  <c r="B3093"/>
  <c r="C4091"/>
  <c r="B4092"/>
  <c r="B1305" l="1"/>
  <c r="C1304"/>
  <c r="C5090"/>
  <c r="B5091"/>
  <c r="B3094"/>
  <c r="C3093"/>
  <c r="C4092"/>
  <c r="B4093"/>
  <c r="C1305" l="1"/>
  <c r="B1306"/>
  <c r="B5092"/>
  <c r="C5091"/>
  <c r="B3095"/>
  <c r="C3094"/>
  <c r="B4094"/>
  <c r="C4093"/>
  <c r="B1307" l="1"/>
  <c r="C1306"/>
  <c r="C5092"/>
  <c r="B5093"/>
  <c r="B3096"/>
  <c r="C3095"/>
  <c r="C4094"/>
  <c r="B4095"/>
  <c r="C1307" l="1"/>
  <c r="B1308"/>
  <c r="C5093"/>
  <c r="B5094"/>
  <c r="B3097"/>
  <c r="C3096"/>
  <c r="C4095"/>
  <c r="B4096"/>
  <c r="B1309" l="1"/>
  <c r="C1308"/>
  <c r="C5094"/>
  <c r="B5095"/>
  <c r="B3098"/>
  <c r="C3097"/>
  <c r="B4097"/>
  <c r="C4096"/>
  <c r="C1309" l="1"/>
  <c r="B1310"/>
  <c r="C5095"/>
  <c r="B5096"/>
  <c r="C3098"/>
  <c r="B3099"/>
  <c r="C4097"/>
  <c r="B4098"/>
  <c r="B1311" l="1"/>
  <c r="C1310"/>
  <c r="C5096"/>
  <c r="B5097"/>
  <c r="B3100"/>
  <c r="C3099"/>
  <c r="C4098"/>
  <c r="B4099"/>
  <c r="C1311" l="1"/>
  <c r="B1312"/>
  <c r="C5097"/>
  <c r="B5098"/>
  <c r="C3100"/>
  <c r="B3101"/>
  <c r="C4099"/>
  <c r="B4100"/>
  <c r="B1313" l="1"/>
  <c r="C1312"/>
  <c r="B5099"/>
  <c r="C5098"/>
  <c r="C3101"/>
  <c r="B3102"/>
  <c r="B4101"/>
  <c r="C4100"/>
  <c r="C1313" l="1"/>
  <c r="B1314"/>
  <c r="B5100"/>
  <c r="C5099"/>
  <c r="C3102"/>
  <c r="B3103"/>
  <c r="B4102"/>
  <c r="C4101"/>
  <c r="B1315" l="1"/>
  <c r="C1314"/>
  <c r="C5100"/>
  <c r="B5101"/>
  <c r="C3103"/>
  <c r="B3104"/>
  <c r="B4103"/>
  <c r="C4102"/>
  <c r="C1315" l="1"/>
  <c r="B1316"/>
  <c r="B5102"/>
  <c r="C5101"/>
  <c r="B3105"/>
  <c r="C3104"/>
  <c r="C4103"/>
  <c r="B4104"/>
  <c r="B1317" l="1"/>
  <c r="C1316"/>
  <c r="C5102"/>
  <c r="B5103"/>
  <c r="C3105"/>
  <c r="B3106"/>
  <c r="B4105"/>
  <c r="C4104"/>
  <c r="C1317" l="1"/>
  <c r="B1318"/>
  <c r="B5104"/>
  <c r="C5103"/>
  <c r="C3106"/>
  <c r="B3107"/>
  <c r="B4106"/>
  <c r="C4105"/>
  <c r="B1319" l="1"/>
  <c r="C1318"/>
  <c r="B5105"/>
  <c r="C5104"/>
  <c r="C3107"/>
  <c r="B3108"/>
  <c r="B4107"/>
  <c r="C4106"/>
  <c r="C1319" l="1"/>
  <c r="B1320"/>
  <c r="B5106"/>
  <c r="C5105"/>
  <c r="C3108"/>
  <c r="B3109"/>
  <c r="B4108"/>
  <c r="C4107"/>
  <c r="B1321" l="1"/>
  <c r="C1320"/>
  <c r="C5106"/>
  <c r="B5107"/>
  <c r="C3109"/>
  <c r="B3110"/>
  <c r="B4109"/>
  <c r="C4108"/>
  <c r="C1321" l="1"/>
  <c r="B1322"/>
  <c r="C5107"/>
  <c r="B5108"/>
  <c r="B3111"/>
  <c r="C3110"/>
  <c r="B4110"/>
  <c r="C4109"/>
  <c r="B1323" l="1"/>
  <c r="C1322"/>
  <c r="B5109"/>
  <c r="C5108"/>
  <c r="B3112"/>
  <c r="C3111"/>
  <c r="B4111"/>
  <c r="C4110"/>
  <c r="C1323" l="1"/>
  <c r="B1324"/>
  <c r="B5110"/>
  <c r="C5109"/>
  <c r="B3113"/>
  <c r="C3112"/>
  <c r="B4112"/>
  <c r="C4111"/>
  <c r="B1325" l="1"/>
  <c r="C1324"/>
  <c r="C5110"/>
  <c r="B5111"/>
  <c r="B3114"/>
  <c r="C3113"/>
  <c r="C4112"/>
  <c r="B4113"/>
  <c r="C1325" l="1"/>
  <c r="B1326"/>
  <c r="B5112"/>
  <c r="C5111"/>
  <c r="C3114"/>
  <c r="B3115"/>
  <c r="C4113"/>
  <c r="B4114"/>
  <c r="B1327" l="1"/>
  <c r="C1326"/>
  <c r="B5113"/>
  <c r="C5112"/>
  <c r="C3115"/>
  <c r="B3116"/>
  <c r="B4115"/>
  <c r="C4114"/>
  <c r="C1327" l="1"/>
  <c r="B1328"/>
  <c r="B5114"/>
  <c r="C5113"/>
  <c r="B3117"/>
  <c r="C3116"/>
  <c r="B4116"/>
  <c r="C4115"/>
  <c r="B1329" l="1"/>
  <c r="C1328"/>
  <c r="C5114"/>
  <c r="B5115"/>
  <c r="C3117"/>
  <c r="B3118"/>
  <c r="B4117"/>
  <c r="C4116"/>
  <c r="C1329" l="1"/>
  <c r="B1330"/>
  <c r="C5115"/>
  <c r="B5116"/>
  <c r="C3118"/>
  <c r="B3119"/>
  <c r="B4118"/>
  <c r="C4117"/>
  <c r="B1331" l="1"/>
  <c r="C1330"/>
  <c r="C5116"/>
  <c r="B5117"/>
  <c r="C3119"/>
  <c r="B3120"/>
  <c r="B4119"/>
  <c r="C4118"/>
  <c r="C1331" l="1"/>
  <c r="B1332"/>
  <c r="B5118"/>
  <c r="C5117"/>
  <c r="C3120"/>
  <c r="B3121"/>
  <c r="B4120"/>
  <c r="C4119"/>
  <c r="B1333" l="1"/>
  <c r="C1332"/>
  <c r="C5118"/>
  <c r="B5119"/>
  <c r="C3121"/>
  <c r="B3122"/>
  <c r="B4121"/>
  <c r="C4120"/>
  <c r="C1333" l="1"/>
  <c r="B1334"/>
  <c r="C5119"/>
  <c r="B5120"/>
  <c r="B3123"/>
  <c r="C3122"/>
  <c r="C4121"/>
  <c r="B4122"/>
  <c r="B1335" l="1"/>
  <c r="C1334"/>
  <c r="C5120"/>
  <c r="B5121"/>
  <c r="B3124"/>
  <c r="C3123"/>
  <c r="C4122"/>
  <c r="B4123"/>
  <c r="C1335" l="1"/>
  <c r="B1336"/>
  <c r="C5121"/>
  <c r="B5122"/>
  <c r="B3125"/>
  <c r="C3124"/>
  <c r="B4124"/>
  <c r="C4123"/>
  <c r="B1337" l="1"/>
  <c r="C1336"/>
  <c r="C5122"/>
  <c r="B5123"/>
  <c r="B3126"/>
  <c r="C3125"/>
  <c r="B4125"/>
  <c r="C4124"/>
  <c r="C1337" l="1"/>
  <c r="B1338"/>
  <c r="B5124"/>
  <c r="C5123"/>
  <c r="B3127"/>
  <c r="C3126"/>
  <c r="B4126"/>
  <c r="C4125"/>
  <c r="B1339" l="1"/>
  <c r="C1338"/>
  <c r="B5125"/>
  <c r="C5124"/>
  <c r="B3128"/>
  <c r="C3127"/>
  <c r="B4127"/>
  <c r="C4126"/>
  <c r="C1339" l="1"/>
  <c r="B1340"/>
  <c r="B5126"/>
  <c r="C5125"/>
  <c r="C3128"/>
  <c r="B3129"/>
  <c r="B4128"/>
  <c r="C4127"/>
  <c r="B1341" l="1"/>
  <c r="C1340"/>
  <c r="C5126"/>
  <c r="B5127"/>
  <c r="C3129"/>
  <c r="B3130"/>
  <c r="B4129"/>
  <c r="C4128"/>
  <c r="C1341" l="1"/>
  <c r="B1342"/>
  <c r="C5127"/>
  <c r="B5128"/>
  <c r="B3131"/>
  <c r="C3130"/>
  <c r="C4129"/>
  <c r="B4130"/>
  <c r="B1343" l="1"/>
  <c r="C1342"/>
  <c r="C5128"/>
  <c r="B5129"/>
  <c r="C3131"/>
  <c r="B3132"/>
  <c r="B4131"/>
  <c r="C4130"/>
  <c r="C1343" l="1"/>
  <c r="B1344"/>
  <c r="C5129"/>
  <c r="B5130"/>
  <c r="C3132"/>
  <c r="B3133"/>
  <c r="B4132"/>
  <c r="C4131"/>
  <c r="B1345" l="1"/>
  <c r="C1344"/>
  <c r="C5130"/>
  <c r="B5131"/>
  <c r="B3134"/>
  <c r="C3133"/>
  <c r="C4132"/>
  <c r="B4133"/>
  <c r="C1345" l="1"/>
  <c r="B1346"/>
  <c r="B5132"/>
  <c r="C5131"/>
  <c r="C3134"/>
  <c r="B3135"/>
  <c r="C4133"/>
  <c r="B4134"/>
  <c r="B1347" l="1"/>
  <c r="C1346"/>
  <c r="C5132"/>
  <c r="B5133"/>
  <c r="C3135"/>
  <c r="B3136"/>
  <c r="C4134"/>
  <c r="B4135"/>
  <c r="C1347" l="1"/>
  <c r="B1348"/>
  <c r="C5133"/>
  <c r="B5134"/>
  <c r="C3136"/>
  <c r="B3137"/>
  <c r="C4135"/>
  <c r="B4136"/>
  <c r="B1349" l="1"/>
  <c r="C1348"/>
  <c r="C5134"/>
  <c r="B5135"/>
  <c r="C3137"/>
  <c r="B3138"/>
  <c r="C4136"/>
  <c r="B4137"/>
  <c r="C1349" l="1"/>
  <c r="B1350"/>
  <c r="B5136"/>
  <c r="C5135"/>
  <c r="C3138"/>
  <c r="B3139"/>
  <c r="C4137"/>
  <c r="B4138"/>
  <c r="B1351" l="1"/>
  <c r="C1350"/>
  <c r="C5136"/>
  <c r="B5137"/>
  <c r="C3139"/>
  <c r="B3140"/>
  <c r="C4138"/>
  <c r="B4139"/>
  <c r="C1351" l="1"/>
  <c r="B1352"/>
  <c r="B5138"/>
  <c r="C5137"/>
  <c r="C3140"/>
  <c r="B3141"/>
  <c r="B4140"/>
  <c r="C4139"/>
  <c r="B1353" l="1"/>
  <c r="C1352"/>
  <c r="B5139"/>
  <c r="C5138"/>
  <c r="C3141"/>
  <c r="B3142"/>
  <c r="B4141"/>
  <c r="C4140"/>
  <c r="C1353" l="1"/>
  <c r="B1354"/>
  <c r="C5139"/>
  <c r="B5140"/>
  <c r="C3142"/>
  <c r="B3143"/>
  <c r="B4142"/>
  <c r="C4141"/>
  <c r="B1355" l="1"/>
  <c r="C1354"/>
  <c r="B5141"/>
  <c r="C5140"/>
  <c r="B3144"/>
  <c r="C3143"/>
  <c r="B4143"/>
  <c r="C4142"/>
  <c r="C1355" l="1"/>
  <c r="B1356"/>
  <c r="B5142"/>
  <c r="C5141"/>
  <c r="B3145"/>
  <c r="C3144"/>
  <c r="B4144"/>
  <c r="C4143"/>
  <c r="B1357" l="1"/>
  <c r="C1356"/>
  <c r="B5143"/>
  <c r="C5142"/>
  <c r="B3146"/>
  <c r="C3145"/>
  <c r="B4145"/>
  <c r="C4144"/>
  <c r="C1357" l="1"/>
  <c r="B1358"/>
  <c r="B5144"/>
  <c r="C5143"/>
  <c r="B3147"/>
  <c r="C3146"/>
  <c r="B4146"/>
  <c r="C4145"/>
  <c r="B1359" l="1"/>
  <c r="C1358"/>
  <c r="C5144"/>
  <c r="B5145"/>
  <c r="B3148"/>
  <c r="C3147"/>
  <c r="B4147"/>
  <c r="C4146"/>
  <c r="C1359" l="1"/>
  <c r="B1360"/>
  <c r="C5145"/>
  <c r="B5146"/>
  <c r="C3148"/>
  <c r="B3149"/>
  <c r="B4148"/>
  <c r="C4147"/>
  <c r="B1361" l="1"/>
  <c r="C1360"/>
  <c r="B5147"/>
  <c r="C5146"/>
  <c r="C3149"/>
  <c r="B3150"/>
  <c r="B4149"/>
  <c r="C4148"/>
  <c r="C1361" l="1"/>
  <c r="B1362"/>
  <c r="C5147"/>
  <c r="B5148"/>
  <c r="B3151"/>
  <c r="C3150"/>
  <c r="B4150"/>
  <c r="C4149"/>
  <c r="B1363" l="1"/>
  <c r="C1362"/>
  <c r="C5148"/>
  <c r="B5149"/>
  <c r="B3152"/>
  <c r="C3151"/>
  <c r="B4151"/>
  <c r="C4150"/>
  <c r="C1363" l="1"/>
  <c r="B1364"/>
  <c r="C5149"/>
  <c r="B5150"/>
  <c r="B3153"/>
  <c r="C3152"/>
  <c r="B4152"/>
  <c r="C4151"/>
  <c r="B1365" l="1"/>
  <c r="C1364"/>
  <c r="C5150"/>
  <c r="B5151"/>
  <c r="C3153"/>
  <c r="B3154"/>
  <c r="B4153"/>
  <c r="C4152"/>
  <c r="C1365" l="1"/>
  <c r="B1366"/>
  <c r="B5152"/>
  <c r="C5151"/>
  <c r="C3154"/>
  <c r="B3155"/>
  <c r="B4154"/>
  <c r="C4153"/>
  <c r="B1367" l="1"/>
  <c r="C1366"/>
  <c r="C5152"/>
  <c r="B5153"/>
  <c r="C3155"/>
  <c r="B3156"/>
  <c r="B4155"/>
  <c r="C4154"/>
  <c r="C1367" l="1"/>
  <c r="B1368"/>
  <c r="B5154"/>
  <c r="C5153"/>
  <c r="C3156"/>
  <c r="B3157"/>
  <c r="B4156"/>
  <c r="C4155"/>
  <c r="B1369" l="1"/>
  <c r="C1368"/>
  <c r="B5155"/>
  <c r="C5154"/>
  <c r="C3157"/>
  <c r="B3158"/>
  <c r="B4157"/>
  <c r="C4156"/>
  <c r="C1369" l="1"/>
  <c r="B1370"/>
  <c r="B5156"/>
  <c r="C5155"/>
  <c r="C3158"/>
  <c r="B3159"/>
  <c r="C4157"/>
  <c r="B4158"/>
  <c r="B1371" l="1"/>
  <c r="C1370"/>
  <c r="B5157"/>
  <c r="C5156"/>
  <c r="C3159"/>
  <c r="B3160"/>
  <c r="C4158"/>
  <c r="B4159"/>
  <c r="C1371" l="1"/>
  <c r="B1372"/>
  <c r="B5158"/>
  <c r="C5157"/>
  <c r="C3160"/>
  <c r="B3161"/>
  <c r="C4159"/>
  <c r="B4160"/>
  <c r="B1373" l="1"/>
  <c r="C1372"/>
  <c r="B5159"/>
  <c r="C5158"/>
  <c r="C3161"/>
  <c r="B3162"/>
  <c r="B4161"/>
  <c r="C4160"/>
  <c r="C1373" l="1"/>
  <c r="B1374"/>
  <c r="B5160"/>
  <c r="C5159"/>
  <c r="C3162"/>
  <c r="B3163"/>
  <c r="B4162"/>
  <c r="C4161"/>
  <c r="C1374" l="1"/>
  <c r="B1375"/>
  <c r="C5160"/>
  <c r="B5161"/>
  <c r="B3164"/>
  <c r="C3163"/>
  <c r="B4163"/>
  <c r="C4162"/>
  <c r="B1376" l="1"/>
  <c r="C1375"/>
  <c r="C5161"/>
  <c r="B5162"/>
  <c r="C3164"/>
  <c r="B3165"/>
  <c r="B4164"/>
  <c r="C4163"/>
  <c r="C1376" l="1"/>
  <c r="B1377"/>
  <c r="B5163"/>
  <c r="C5162"/>
  <c r="C3165"/>
  <c r="B3166"/>
  <c r="C4164"/>
  <c r="B4165"/>
  <c r="B1378" l="1"/>
  <c r="C1377"/>
  <c r="B5164"/>
  <c r="C5163"/>
  <c r="C3166"/>
  <c r="B3167"/>
  <c r="B4166"/>
  <c r="C4165"/>
  <c r="C1378" l="1"/>
  <c r="B1379"/>
  <c r="C5164"/>
  <c r="B5165"/>
  <c r="C3167"/>
  <c r="B3168"/>
  <c r="B4167"/>
  <c r="C4166"/>
  <c r="B1380" l="1"/>
  <c r="C1379"/>
  <c r="C5165"/>
  <c r="B5166"/>
  <c r="C3168"/>
  <c r="B3169"/>
  <c r="B4168"/>
  <c r="C4167"/>
  <c r="C1380" l="1"/>
  <c r="B1381"/>
  <c r="C5166"/>
  <c r="B5167"/>
  <c r="C3169"/>
  <c r="B3170"/>
  <c r="B4169"/>
  <c r="C4168"/>
  <c r="C1381" l="1"/>
  <c r="B1382"/>
  <c r="C5167"/>
  <c r="B5168"/>
  <c r="B3171"/>
  <c r="C3170"/>
  <c r="C4169"/>
  <c r="B4170"/>
  <c r="C1382" l="1"/>
  <c r="B1383"/>
  <c r="C5168"/>
  <c r="B5169"/>
  <c r="B3172"/>
  <c r="C3171"/>
  <c r="C4170"/>
  <c r="B4171"/>
  <c r="B1384" l="1"/>
  <c r="C1383"/>
  <c r="B5170"/>
  <c r="C5169"/>
  <c r="C3172"/>
  <c r="B3173"/>
  <c r="B4172"/>
  <c r="C4171"/>
  <c r="C1384" l="1"/>
  <c r="B1385"/>
  <c r="B5171"/>
  <c r="C5170"/>
  <c r="C3173"/>
  <c r="B3174"/>
  <c r="B4173"/>
  <c r="C4172"/>
  <c r="B1386" l="1"/>
  <c r="C1385"/>
  <c r="C5171"/>
  <c r="B5172"/>
  <c r="C3174"/>
  <c r="B3175"/>
  <c r="B4174"/>
  <c r="C4173"/>
  <c r="C1386" l="1"/>
  <c r="B1387"/>
  <c r="B5173"/>
  <c r="C5172"/>
  <c r="C3175"/>
  <c r="B3176"/>
  <c r="C4174"/>
  <c r="B4175"/>
  <c r="B1388" l="1"/>
  <c r="C1387"/>
  <c r="B5174"/>
  <c r="C5173"/>
  <c r="C3176"/>
  <c r="B3177"/>
  <c r="B4176"/>
  <c r="C4175"/>
  <c r="C1388" l="1"/>
  <c r="B1389"/>
  <c r="C5174"/>
  <c r="B5175"/>
  <c r="B3178"/>
  <c r="C3177"/>
  <c r="B4177"/>
  <c r="C4176"/>
  <c r="C1389" l="1"/>
  <c r="B1390"/>
  <c r="B5176"/>
  <c r="C5175"/>
  <c r="C3178"/>
  <c r="B3179"/>
  <c r="B4178"/>
  <c r="C4177"/>
  <c r="C1390" l="1"/>
  <c r="B1391"/>
  <c r="C5176"/>
  <c r="B5177"/>
  <c r="B3180"/>
  <c r="C3179"/>
  <c r="B4179"/>
  <c r="C4178"/>
  <c r="B1392" l="1"/>
  <c r="C1391"/>
  <c r="C5177"/>
  <c r="B5178"/>
  <c r="C3180"/>
  <c r="B3181"/>
  <c r="B4180"/>
  <c r="C4179"/>
  <c r="C1392" l="1"/>
  <c r="B1393"/>
  <c r="B5179"/>
  <c r="C5178"/>
  <c r="C3181"/>
  <c r="B3182"/>
  <c r="B4181"/>
  <c r="C4180"/>
  <c r="B1394" l="1"/>
  <c r="C1393"/>
  <c r="B5180"/>
  <c r="C5179"/>
  <c r="C3182"/>
  <c r="B3183"/>
  <c r="C4181"/>
  <c r="B4182"/>
  <c r="C1394" l="1"/>
  <c r="B1395"/>
  <c r="C5180"/>
  <c r="B5181"/>
  <c r="B3184"/>
  <c r="C3183"/>
  <c r="C4182"/>
  <c r="B4183"/>
  <c r="B1396" l="1"/>
  <c r="C1395"/>
  <c r="C5181"/>
  <c r="B5182"/>
  <c r="C3184"/>
  <c r="B3185"/>
  <c r="B4184"/>
  <c r="C4183"/>
  <c r="C1396" l="1"/>
  <c r="B1397"/>
  <c r="C5182"/>
  <c r="B5183"/>
  <c r="C3185"/>
  <c r="B3186"/>
  <c r="B4185"/>
  <c r="C4184"/>
  <c r="C1397" l="1"/>
  <c r="B1398"/>
  <c r="B5184"/>
  <c r="C5183"/>
  <c r="B3187"/>
  <c r="C3186"/>
  <c r="C4185"/>
  <c r="B4186"/>
  <c r="C1398" l="1"/>
  <c r="B1399"/>
  <c r="C5184"/>
  <c r="B5185"/>
  <c r="C3187"/>
  <c r="B3188"/>
  <c r="B4187"/>
  <c r="C4186"/>
  <c r="B1400" l="1"/>
  <c r="C1399"/>
  <c r="C5185"/>
  <c r="B5186"/>
  <c r="C3188"/>
  <c r="B3189"/>
  <c r="B4188"/>
  <c r="C4187"/>
  <c r="C1400" l="1"/>
  <c r="B1401"/>
  <c r="B5187"/>
  <c r="C5186"/>
  <c r="B3190"/>
  <c r="C3189"/>
  <c r="B4189"/>
  <c r="C4188"/>
  <c r="B1402" l="1"/>
  <c r="C1401"/>
  <c r="C5187"/>
  <c r="B5188"/>
  <c r="B3191"/>
  <c r="C3190"/>
  <c r="B4190"/>
  <c r="C4189"/>
  <c r="C1402" l="1"/>
  <c r="B1403"/>
  <c r="B5189"/>
  <c r="C5188"/>
  <c r="C3191"/>
  <c r="B3192"/>
  <c r="C4190"/>
  <c r="B4191"/>
  <c r="B1404" l="1"/>
  <c r="C1403"/>
  <c r="B5190"/>
  <c r="C5189"/>
  <c r="C3192"/>
  <c r="B3193"/>
  <c r="B4192"/>
  <c r="C4191"/>
  <c r="C1404" l="1"/>
  <c r="B1405"/>
  <c r="C5190"/>
  <c r="B5191"/>
  <c r="C3193"/>
  <c r="B3194"/>
  <c r="B4193"/>
  <c r="C4192"/>
  <c r="C1405" l="1"/>
  <c r="B1406"/>
  <c r="C5191"/>
  <c r="B5192"/>
  <c r="B3195"/>
  <c r="C3194"/>
  <c r="B4194"/>
  <c r="C4193"/>
  <c r="C1406" l="1"/>
  <c r="B1407"/>
  <c r="C5192"/>
  <c r="B5193"/>
  <c r="C3195"/>
  <c r="B3196"/>
  <c r="B4195"/>
  <c r="C4194"/>
  <c r="B1408" l="1"/>
  <c r="C1407"/>
  <c r="C5193"/>
  <c r="B5194"/>
  <c r="C3196"/>
  <c r="B3197"/>
  <c r="B4196"/>
  <c r="C4195"/>
  <c r="C1408" l="1"/>
  <c r="B1409"/>
  <c r="C5194"/>
  <c r="B5195"/>
  <c r="C3197"/>
  <c r="B3198"/>
  <c r="C4196"/>
  <c r="B4197"/>
  <c r="B1410" l="1"/>
  <c r="C1409"/>
  <c r="B5196"/>
  <c r="C5195"/>
  <c r="B3199"/>
  <c r="C3198"/>
  <c r="C4197"/>
  <c r="B4198"/>
  <c r="C1410" l="1"/>
  <c r="B1411"/>
  <c r="B5197"/>
  <c r="C5196"/>
  <c r="B3200"/>
  <c r="C3199"/>
  <c r="C4198"/>
  <c r="B4199"/>
  <c r="B1412" l="1"/>
  <c r="C1411"/>
  <c r="B5198"/>
  <c r="C5197"/>
  <c r="C3200"/>
  <c r="B3201"/>
  <c r="C4199"/>
  <c r="B4200"/>
  <c r="C1412" l="1"/>
  <c r="B1413"/>
  <c r="B5199"/>
  <c r="C5198"/>
  <c r="C3201"/>
  <c r="B3202"/>
  <c r="C4200"/>
  <c r="B4201"/>
  <c r="C1413" l="1"/>
  <c r="B1414"/>
  <c r="C5199"/>
  <c r="B5200"/>
  <c r="C3202"/>
  <c r="B3203"/>
  <c r="C4201"/>
  <c r="B4202"/>
  <c r="C1414" l="1"/>
  <c r="B1415"/>
  <c r="B5201"/>
  <c r="C5200"/>
  <c r="C3203"/>
  <c r="B3204"/>
  <c r="C4202"/>
  <c r="B4203"/>
  <c r="B1416" l="1"/>
  <c r="C1415"/>
  <c r="B5202"/>
  <c r="C5201"/>
  <c r="C3204"/>
  <c r="B3205"/>
  <c r="B4204"/>
  <c r="C4203"/>
  <c r="C1416" l="1"/>
  <c r="B1417"/>
  <c r="C5202"/>
  <c r="B5203"/>
  <c r="C3205"/>
  <c r="B3206"/>
  <c r="B4205"/>
  <c r="C4204"/>
  <c r="B1418" l="1"/>
  <c r="C1417"/>
  <c r="C5203"/>
  <c r="B5204"/>
  <c r="B3207"/>
  <c r="C3206"/>
  <c r="B4206"/>
  <c r="C4205"/>
  <c r="C1418" l="1"/>
  <c r="B1419"/>
  <c r="C5204"/>
  <c r="B5205"/>
  <c r="B3208"/>
  <c r="C3207"/>
  <c r="C4206"/>
  <c r="B4207"/>
  <c r="B1420" l="1"/>
  <c r="C1419"/>
  <c r="B5206"/>
  <c r="C5205"/>
  <c r="B3209"/>
  <c r="C3208"/>
  <c r="C4207"/>
  <c r="B4208"/>
  <c r="C1420" l="1"/>
  <c r="B1421"/>
  <c r="B5207"/>
  <c r="C5206"/>
  <c r="B3210"/>
  <c r="C3209"/>
  <c r="C4208"/>
  <c r="B4209"/>
  <c r="C1421" l="1"/>
  <c r="B1422"/>
  <c r="C5207"/>
  <c r="B5208"/>
  <c r="B3211"/>
  <c r="C3210"/>
  <c r="C4209"/>
  <c r="B4210"/>
  <c r="C1422" l="1"/>
  <c r="B1423"/>
  <c r="C5208"/>
  <c r="B5209"/>
  <c r="C3211"/>
  <c r="B3212"/>
  <c r="C4210"/>
  <c r="B4211"/>
  <c r="B1424" l="1"/>
  <c r="C1423"/>
  <c r="B5210"/>
  <c r="C5209"/>
  <c r="B3213"/>
  <c r="C3212"/>
  <c r="B4212"/>
  <c r="C4211"/>
  <c r="C1424" l="1"/>
  <c r="B1425"/>
  <c r="C5210"/>
  <c r="B5211"/>
  <c r="B3214"/>
  <c r="C3213"/>
  <c r="B4213"/>
  <c r="C4212"/>
  <c r="B1426" l="1"/>
  <c r="C1425"/>
  <c r="B5212"/>
  <c r="C5211"/>
  <c r="C3214"/>
  <c r="B3215"/>
  <c r="C4213"/>
  <c r="B4214"/>
  <c r="C1426" l="1"/>
  <c r="B1427"/>
  <c r="B5213"/>
  <c r="C5212"/>
  <c r="B3216"/>
  <c r="C3215"/>
  <c r="B4215"/>
  <c r="C4214"/>
  <c r="B1428" l="1"/>
  <c r="C1427"/>
  <c r="B5214"/>
  <c r="C5213"/>
  <c r="C3216"/>
  <c r="B3217"/>
  <c r="B4216"/>
  <c r="C4215"/>
  <c r="C1428" l="1"/>
  <c r="B1429"/>
  <c r="C5214"/>
  <c r="B5215"/>
  <c r="C3217"/>
  <c r="B3218"/>
  <c r="C4216"/>
  <c r="B4217"/>
  <c r="B1430" l="1"/>
  <c r="C1429"/>
  <c r="B5216"/>
  <c r="C5215"/>
  <c r="C3218"/>
  <c r="B3219"/>
  <c r="B4218"/>
  <c r="C4217"/>
  <c r="C1430" l="1"/>
  <c r="B1431"/>
  <c r="C5216"/>
  <c r="B5217"/>
  <c r="C3219"/>
  <c r="B3220"/>
  <c r="C4218"/>
  <c r="B4219"/>
  <c r="C1431" l="1"/>
  <c r="B1432"/>
  <c r="C5217"/>
  <c r="B5218"/>
  <c r="C3220"/>
  <c r="B3221"/>
  <c r="B4220"/>
  <c r="C4219"/>
  <c r="C1432" l="1"/>
  <c r="B1433"/>
  <c r="B5219"/>
  <c r="C5218"/>
  <c r="C3221"/>
  <c r="B3222"/>
  <c r="C4220"/>
  <c r="B4221"/>
  <c r="B1434" l="1"/>
  <c r="C1433"/>
  <c r="B5220"/>
  <c r="C5219"/>
  <c r="B3223"/>
  <c r="C3222"/>
  <c r="C4221"/>
  <c r="B4222"/>
  <c r="C1434" l="1"/>
  <c r="B1435"/>
  <c r="C5220"/>
  <c r="B5221"/>
  <c r="C3223"/>
  <c r="B3224"/>
  <c r="C4222"/>
  <c r="B4223"/>
  <c r="C1435" l="1"/>
  <c r="B1436"/>
  <c r="C5221"/>
  <c r="B5222"/>
  <c r="C3224"/>
  <c r="B3225"/>
  <c r="B4224"/>
  <c r="C4223"/>
  <c r="C1436" l="1"/>
  <c r="B1437"/>
  <c r="B5223"/>
  <c r="C5222"/>
  <c r="C3225"/>
  <c r="B3226"/>
  <c r="B4225"/>
  <c r="C4224"/>
  <c r="B1438" l="1"/>
  <c r="C1437"/>
  <c r="C5223"/>
  <c r="B5224"/>
  <c r="C3226"/>
  <c r="B3227"/>
  <c r="C4225"/>
  <c r="B4226"/>
  <c r="C1438" l="1"/>
  <c r="B1439"/>
  <c r="B5225"/>
  <c r="C5224"/>
  <c r="B3228"/>
  <c r="C3227"/>
  <c r="B4227"/>
  <c r="C4226"/>
  <c r="C1439" l="1"/>
  <c r="B1440"/>
  <c r="B5226"/>
  <c r="C5225"/>
  <c r="C3228"/>
  <c r="B3229"/>
  <c r="C4227"/>
  <c r="B4228"/>
  <c r="C1440" l="1"/>
  <c r="B1441"/>
  <c r="B5227"/>
  <c r="C5226"/>
  <c r="C3229"/>
  <c r="B3230"/>
  <c r="B4229"/>
  <c r="C4228"/>
  <c r="B1442" l="1"/>
  <c r="C1441"/>
  <c r="B5228"/>
  <c r="C5227"/>
  <c r="C3230"/>
  <c r="B3231"/>
  <c r="C4229"/>
  <c r="B4230"/>
  <c r="C1442" l="1"/>
  <c r="B1443"/>
  <c r="B5229"/>
  <c r="C5228"/>
  <c r="B3232"/>
  <c r="C3231"/>
  <c r="B4231"/>
  <c r="C4230"/>
  <c r="C1443" l="1"/>
  <c r="B1444"/>
  <c r="C5229"/>
  <c r="B5230"/>
  <c r="C3232"/>
  <c r="B3233"/>
  <c r="B4232"/>
  <c r="C4231"/>
  <c r="C1444" l="1"/>
  <c r="B1445"/>
  <c r="B5231"/>
  <c r="C5230"/>
  <c r="B3234"/>
  <c r="C3233"/>
  <c r="B4233"/>
  <c r="C4232"/>
  <c r="B1446" l="1"/>
  <c r="C1445"/>
  <c r="B5232"/>
  <c r="C5231"/>
  <c r="B3235"/>
  <c r="C3234"/>
  <c r="C4233"/>
  <c r="B4234"/>
  <c r="C1446" l="1"/>
  <c r="B1447"/>
  <c r="C5232"/>
  <c r="B5233"/>
  <c r="C3235"/>
  <c r="B3236"/>
  <c r="B4235"/>
  <c r="C4234"/>
  <c r="C1447" l="1"/>
  <c r="B1448"/>
  <c r="C5233"/>
  <c r="B5234"/>
  <c r="C3236"/>
  <c r="B3237"/>
  <c r="C4235"/>
  <c r="B4236"/>
  <c r="C1448" l="1"/>
  <c r="B1449"/>
  <c r="B5235"/>
  <c r="C5234"/>
  <c r="B3238"/>
  <c r="C3237"/>
  <c r="C4236"/>
  <c r="B4237"/>
  <c r="B1450" l="1"/>
  <c r="C1449"/>
  <c r="C5235"/>
  <c r="B5236"/>
  <c r="B3239"/>
  <c r="C3238"/>
  <c r="C4237"/>
  <c r="B4238"/>
  <c r="C1450" l="1"/>
  <c r="B1451"/>
  <c r="C5236"/>
  <c r="B5237"/>
  <c r="B3240"/>
  <c r="C3239"/>
  <c r="B4239"/>
  <c r="C4238"/>
  <c r="C1451" l="1"/>
  <c r="B1452"/>
  <c r="C5237"/>
  <c r="B5238"/>
  <c r="C3240"/>
  <c r="B3241"/>
  <c r="B4240"/>
  <c r="C4239"/>
  <c r="C1452" l="1"/>
  <c r="B1453"/>
  <c r="B5239"/>
  <c r="C5238"/>
  <c r="C3241"/>
  <c r="B3242"/>
  <c r="B4241"/>
  <c r="C4240"/>
  <c r="B1454" l="1"/>
  <c r="C1453"/>
  <c r="B5240"/>
  <c r="C5239"/>
  <c r="C3242"/>
  <c r="B3243"/>
  <c r="C4241"/>
  <c r="B4242"/>
  <c r="C1454" l="1"/>
  <c r="B1455"/>
  <c r="C5240"/>
  <c r="B5241"/>
  <c r="B3244"/>
  <c r="C3243"/>
  <c r="B4243"/>
  <c r="C4242"/>
  <c r="C1455" l="1"/>
  <c r="B1456"/>
  <c r="C5241"/>
  <c r="B5242"/>
  <c r="C3244"/>
  <c r="B3245"/>
  <c r="B4244"/>
  <c r="C4243"/>
  <c r="C1456" l="1"/>
  <c r="B1457"/>
  <c r="C5242"/>
  <c r="B5243"/>
  <c r="C3245"/>
  <c r="B3246"/>
  <c r="C4244"/>
  <c r="B4245"/>
  <c r="B1458" l="1"/>
  <c r="C1457"/>
  <c r="C5243"/>
  <c r="B5244"/>
  <c r="C3246"/>
  <c r="B3247"/>
  <c r="C4245"/>
  <c r="B4246"/>
  <c r="C1458" l="1"/>
  <c r="B1459"/>
  <c r="B5245"/>
  <c r="C5244"/>
  <c r="C3247"/>
  <c r="B3248"/>
  <c r="B4247"/>
  <c r="C4246"/>
  <c r="C1459" l="1"/>
  <c r="B1460"/>
  <c r="C5245"/>
  <c r="B5246"/>
  <c r="B3249"/>
  <c r="C3248"/>
  <c r="C4247"/>
  <c r="B4248"/>
  <c r="C1460" l="1"/>
  <c r="B1461"/>
  <c r="B5247"/>
  <c r="C5246"/>
  <c r="C3249"/>
  <c r="B3250"/>
  <c r="C4248"/>
  <c r="B4249"/>
  <c r="B1462" l="1"/>
  <c r="C1461"/>
  <c r="C5247"/>
  <c r="B5248"/>
  <c r="C3250"/>
  <c r="B3251"/>
  <c r="B4250"/>
  <c r="C4249"/>
  <c r="C1462" l="1"/>
  <c r="B1463"/>
  <c r="B5249"/>
  <c r="C5248"/>
  <c r="C3251"/>
  <c r="B3252"/>
  <c r="B4251"/>
  <c r="C4250"/>
  <c r="C1463" l="1"/>
  <c r="B1464"/>
  <c r="B5250"/>
  <c r="C5249"/>
  <c r="B3253"/>
  <c r="C3252"/>
  <c r="B4252"/>
  <c r="C4251"/>
  <c r="C1464" l="1"/>
  <c r="B1465"/>
  <c r="C5250"/>
  <c r="B5251"/>
  <c r="C3253"/>
  <c r="B3254"/>
  <c r="C4252"/>
  <c r="B4253"/>
  <c r="B1466" l="1"/>
  <c r="C1465"/>
  <c r="B5252"/>
  <c r="C5251"/>
  <c r="B3255"/>
  <c r="C3254"/>
  <c r="B4254"/>
  <c r="C4253"/>
  <c r="C1466" l="1"/>
  <c r="B1467"/>
  <c r="C5252"/>
  <c r="B5253"/>
  <c r="B3256"/>
  <c r="C3255"/>
  <c r="B4255"/>
  <c r="C4254"/>
  <c r="C1467" l="1"/>
  <c r="B1468"/>
  <c r="C5253"/>
  <c r="B5254"/>
  <c r="C3256"/>
  <c r="B3257"/>
  <c r="C4255"/>
  <c r="B4256"/>
  <c r="C1468" l="1"/>
  <c r="B1469"/>
  <c r="C5254"/>
  <c r="B5255"/>
  <c r="C3257"/>
  <c r="B3258"/>
  <c r="B4257"/>
  <c r="C4256"/>
  <c r="B1470" l="1"/>
  <c r="C1469"/>
  <c r="B5256"/>
  <c r="C5255"/>
  <c r="B3259"/>
  <c r="C3258"/>
  <c r="B4258"/>
  <c r="C4257"/>
  <c r="C1470" l="1"/>
  <c r="B1471"/>
  <c r="C5256"/>
  <c r="B5257"/>
  <c r="C3259"/>
  <c r="B3260"/>
  <c r="B4259"/>
  <c r="C4258"/>
  <c r="C1471" l="1"/>
  <c r="B1472"/>
  <c r="C5257"/>
  <c r="B5258"/>
  <c r="B3261"/>
  <c r="C3260"/>
  <c r="C4259"/>
  <c r="B4260"/>
  <c r="C1472" l="1"/>
  <c r="B1473"/>
  <c r="C5258"/>
  <c r="B5259"/>
  <c r="C3261"/>
  <c r="B3262"/>
  <c r="B4261"/>
  <c r="C4260"/>
  <c r="B1474" l="1"/>
  <c r="C1473"/>
  <c r="B5260"/>
  <c r="C5259"/>
  <c r="C3262"/>
  <c r="B3263"/>
  <c r="B4262"/>
  <c r="C4261"/>
  <c r="C1474" l="1"/>
  <c r="B1475"/>
  <c r="C5260"/>
  <c r="B5261"/>
  <c r="B3264"/>
  <c r="C3263"/>
  <c r="C4262"/>
  <c r="B4263"/>
  <c r="C1475" l="1"/>
  <c r="B1476"/>
  <c r="C5261"/>
  <c r="B5262"/>
  <c r="B3265"/>
  <c r="C3264"/>
  <c r="C4263"/>
  <c r="B4264"/>
  <c r="C1476" l="1"/>
  <c r="B1477"/>
  <c r="B5263"/>
  <c r="C5262"/>
  <c r="B3266"/>
  <c r="C3265"/>
  <c r="C4264"/>
  <c r="B4265"/>
  <c r="B1478" l="1"/>
  <c r="C1477"/>
  <c r="C5263"/>
  <c r="B5264"/>
  <c r="B3267"/>
  <c r="C3266"/>
  <c r="B4266"/>
  <c r="C4265"/>
  <c r="C1478" l="1"/>
  <c r="B1479"/>
  <c r="B5265"/>
  <c r="C5264"/>
  <c r="C3267"/>
  <c r="B3268"/>
  <c r="C4266"/>
  <c r="B4267"/>
  <c r="C1479" l="1"/>
  <c r="B1480"/>
  <c r="C5265"/>
  <c r="B5266"/>
  <c r="C3268"/>
  <c r="B3269"/>
  <c r="B4268"/>
  <c r="C4267"/>
  <c r="C1480" l="1"/>
  <c r="B1481"/>
  <c r="C5266"/>
  <c r="B5267"/>
  <c r="C3269"/>
  <c r="B3270"/>
  <c r="C4268"/>
  <c r="B4269"/>
  <c r="B1482" l="1"/>
  <c r="C1481"/>
  <c r="B5268"/>
  <c r="C5267"/>
  <c r="C3270"/>
  <c r="B3271"/>
  <c r="C4269"/>
  <c r="B4270"/>
  <c r="C1482" l="1"/>
  <c r="B1483"/>
  <c r="C5268"/>
  <c r="B5269"/>
  <c r="B3272"/>
  <c r="C3271"/>
  <c r="B4271"/>
  <c r="C4270"/>
  <c r="C1483" l="1"/>
  <c r="B1484"/>
  <c r="C5269"/>
  <c r="B5270"/>
  <c r="C3272"/>
  <c r="B3273"/>
  <c r="C4271"/>
  <c r="B4272"/>
  <c r="C1484" l="1"/>
  <c r="B1485"/>
  <c r="C5270"/>
  <c r="B5271"/>
  <c r="B3274"/>
  <c r="C3273"/>
  <c r="C4272"/>
  <c r="B4273"/>
  <c r="B1486" l="1"/>
  <c r="C1485"/>
  <c r="B5272"/>
  <c r="C5271"/>
  <c r="B3275"/>
  <c r="C3274"/>
  <c r="B4274"/>
  <c r="C4273"/>
  <c r="C1486" l="1"/>
  <c r="B1487"/>
  <c r="B5273"/>
  <c r="C5272"/>
  <c r="C3275"/>
  <c r="B3276"/>
  <c r="C4274"/>
  <c r="B4275"/>
  <c r="C1487" l="1"/>
  <c r="B1488"/>
  <c r="B5274"/>
  <c r="C5273"/>
  <c r="B3277"/>
  <c r="C3276"/>
  <c r="C4275"/>
  <c r="B4276"/>
  <c r="C1488" l="1"/>
  <c r="B1489"/>
  <c r="B5275"/>
  <c r="C5274"/>
  <c r="C3277"/>
  <c r="B3278"/>
  <c r="C4276"/>
  <c r="B4277"/>
  <c r="B1490" l="1"/>
  <c r="C1489"/>
  <c r="C5275"/>
  <c r="B5276"/>
  <c r="C3278"/>
  <c r="B3279"/>
  <c r="C4277"/>
  <c r="B4278"/>
  <c r="C1490" l="1"/>
  <c r="B1491"/>
  <c r="B5277"/>
  <c r="C5276"/>
  <c r="B3280"/>
  <c r="C3279"/>
  <c r="C4278"/>
  <c r="B4279"/>
  <c r="C1491" l="1"/>
  <c r="B1492"/>
  <c r="C5277"/>
  <c r="B5278"/>
  <c r="C3280"/>
  <c r="B3281"/>
  <c r="C4279"/>
  <c r="B4280"/>
  <c r="C1492" l="1"/>
  <c r="B1493"/>
  <c r="C5278"/>
  <c r="B5279"/>
  <c r="C3281"/>
  <c r="B3282"/>
  <c r="B4281"/>
  <c r="C4280"/>
  <c r="B1494" l="1"/>
  <c r="C1493"/>
  <c r="C5279"/>
  <c r="B5280"/>
  <c r="C3282"/>
  <c r="B3283"/>
  <c r="B4282"/>
  <c r="C4281"/>
  <c r="C1494" l="1"/>
  <c r="B1495"/>
  <c r="C5280"/>
  <c r="B5281"/>
  <c r="B3284"/>
  <c r="C3283"/>
  <c r="B4283"/>
  <c r="C4282"/>
  <c r="C1495" l="1"/>
  <c r="B1496"/>
  <c r="B5282"/>
  <c r="C5281"/>
  <c r="B3285"/>
  <c r="C3284"/>
  <c r="C4283"/>
  <c r="B4284"/>
  <c r="C1496" l="1"/>
  <c r="B1497"/>
  <c r="C5282"/>
  <c r="B5283"/>
  <c r="B3286"/>
  <c r="C3285"/>
  <c r="C4284"/>
  <c r="B4285"/>
  <c r="B1498" l="1"/>
  <c r="C1497"/>
  <c r="B5284"/>
  <c r="C5283"/>
  <c r="B3287"/>
  <c r="C3286"/>
  <c r="C4285"/>
  <c r="B4286"/>
  <c r="C1498" l="1"/>
  <c r="B1499"/>
  <c r="B5285"/>
  <c r="C5284"/>
  <c r="C3287"/>
  <c r="B3288"/>
  <c r="C4286"/>
  <c r="B4287"/>
  <c r="C1499" l="1"/>
  <c r="B1500"/>
  <c r="B5286"/>
  <c r="C5285"/>
  <c r="B3289"/>
  <c r="C3288"/>
  <c r="C4287"/>
  <c r="B4288"/>
  <c r="C1500" l="1"/>
  <c r="B1501"/>
  <c r="C5286"/>
  <c r="B5287"/>
  <c r="B3290"/>
  <c r="C3289"/>
  <c r="B4289"/>
  <c r="C4288"/>
  <c r="B1502" l="1"/>
  <c r="C1501"/>
  <c r="B5288"/>
  <c r="C5287"/>
  <c r="C3290"/>
  <c r="B3291"/>
  <c r="C4289"/>
  <c r="B4290"/>
  <c r="C1502" l="1"/>
  <c r="B1503"/>
  <c r="C5288"/>
  <c r="B5289"/>
  <c r="C3291"/>
  <c r="B3292"/>
  <c r="B4291"/>
  <c r="C4290"/>
  <c r="C1503" l="1"/>
  <c r="B1504"/>
  <c r="C5289"/>
  <c r="B5290"/>
  <c r="B3293"/>
  <c r="C3292"/>
  <c r="C4291"/>
  <c r="B4292"/>
  <c r="C1504" l="1"/>
  <c r="B1505"/>
  <c r="B5291"/>
  <c r="C5290"/>
  <c r="C3293"/>
  <c r="B3294"/>
  <c r="C4292"/>
  <c r="B4293"/>
  <c r="B1506" l="1"/>
  <c r="C1505"/>
  <c r="B5292"/>
  <c r="C5291"/>
  <c r="C3294"/>
  <c r="B3295"/>
  <c r="C4293"/>
  <c r="B4294"/>
  <c r="C1506" l="1"/>
  <c r="B1507"/>
  <c r="C5292"/>
  <c r="B5293"/>
  <c r="B3296"/>
  <c r="C3295"/>
  <c r="C4294"/>
  <c r="B4295"/>
  <c r="C1507" l="1"/>
  <c r="B1508"/>
  <c r="B5294"/>
  <c r="C5293"/>
  <c r="C3296"/>
  <c r="B3297"/>
  <c r="C4295"/>
  <c r="B4296"/>
  <c r="C1508" l="1"/>
  <c r="B1509"/>
  <c r="C5294"/>
  <c r="B5295"/>
  <c r="C3297"/>
  <c r="B3298"/>
  <c r="B4297"/>
  <c r="C4296"/>
  <c r="B1510" l="1"/>
  <c r="C1509"/>
  <c r="B5296"/>
  <c r="C5295"/>
  <c r="B3299"/>
  <c r="C3298"/>
  <c r="C4297"/>
  <c r="B4298"/>
  <c r="C1510" l="1"/>
  <c r="B1511"/>
  <c r="C5296"/>
  <c r="B5297"/>
  <c r="C3299"/>
  <c r="B3300"/>
  <c r="C4298"/>
  <c r="B4299"/>
  <c r="C1511" l="1"/>
  <c r="B1512"/>
  <c r="C5297"/>
  <c r="B5298"/>
  <c r="C3300"/>
  <c r="B3301"/>
  <c r="C4299"/>
  <c r="B4300"/>
  <c r="C1512" l="1"/>
  <c r="B1513"/>
  <c r="C5298"/>
  <c r="B5299"/>
  <c r="B3302"/>
  <c r="C3301"/>
  <c r="C4300"/>
  <c r="B4301"/>
  <c r="B1514" l="1"/>
  <c r="C1513"/>
  <c r="C5299"/>
  <c r="B5300"/>
  <c r="C3302"/>
  <c r="B3303"/>
  <c r="C4301"/>
  <c r="B4302"/>
  <c r="C1514" l="1"/>
  <c r="B1515"/>
  <c r="C5300"/>
  <c r="B5301"/>
  <c r="B3304"/>
  <c r="C3303"/>
  <c r="B4303"/>
  <c r="C4302"/>
  <c r="C1515" l="1"/>
  <c r="B1516"/>
  <c r="C5301"/>
  <c r="B5302"/>
  <c r="B3305"/>
  <c r="C3304"/>
  <c r="C4303"/>
  <c r="B4304"/>
  <c r="C1516" l="1"/>
  <c r="B1517"/>
  <c r="B5303"/>
  <c r="C5302"/>
  <c r="B3306"/>
  <c r="C3305"/>
  <c r="C4304"/>
  <c r="B4305"/>
  <c r="B1518" l="1"/>
  <c r="C1517"/>
  <c r="B5304"/>
  <c r="C5303"/>
  <c r="B3307"/>
  <c r="C3306"/>
  <c r="C4305"/>
  <c r="B4306"/>
  <c r="C1518" l="1"/>
  <c r="B1519"/>
  <c r="B5305"/>
  <c r="C5304"/>
  <c r="C3307"/>
  <c r="B3308"/>
  <c r="C3308" s="1"/>
  <c r="C4306"/>
  <c r="B4307"/>
  <c r="C4307" s="1"/>
  <c r="C1519" l="1"/>
  <c r="B1520"/>
  <c r="B5306"/>
  <c r="C5306" s="1"/>
  <c r="C5305"/>
  <c r="C1520" l="1"/>
  <c r="B1521"/>
  <c r="B1522" l="1"/>
  <c r="C1521"/>
  <c r="C1522" l="1"/>
  <c r="B1523"/>
  <c r="C1523" l="1"/>
  <c r="B1524"/>
  <c r="C1524" l="1"/>
  <c r="B1525"/>
  <c r="B1526" l="1"/>
  <c r="C1525"/>
  <c r="C1526" l="1"/>
  <c r="B1527"/>
  <c r="C1527" l="1"/>
  <c r="B1528"/>
  <c r="C1528" l="1"/>
  <c r="B1529"/>
  <c r="B1530" l="1"/>
  <c r="C1529"/>
  <c r="C1530" l="1"/>
  <c r="B1531"/>
  <c r="C1531" l="1"/>
  <c r="B1532"/>
  <c r="C1532" l="1"/>
  <c r="B1533"/>
  <c r="B1534" l="1"/>
  <c r="C1533"/>
  <c r="C1534" l="1"/>
  <c r="B1535"/>
  <c r="C1535" l="1"/>
  <c r="B1536"/>
  <c r="C1536" l="1"/>
  <c r="B1537"/>
  <c r="B1538" l="1"/>
  <c r="C1537"/>
  <c r="C1538" l="1"/>
  <c r="B1539"/>
  <c r="C1539" l="1"/>
  <c r="B1540"/>
  <c r="C1540" l="1"/>
  <c r="B1541"/>
  <c r="B1542" l="1"/>
  <c r="C1541"/>
  <c r="C1542" l="1"/>
  <c r="B1543"/>
  <c r="C1543" l="1"/>
  <c r="B1544"/>
  <c r="C1544" l="1"/>
  <c r="B1545"/>
  <c r="B1546" l="1"/>
  <c r="C1545"/>
  <c r="C1546" l="1"/>
  <c r="B1547"/>
  <c r="C1547" l="1"/>
  <c r="B1548"/>
  <c r="C1548" l="1"/>
  <c r="B1549"/>
  <c r="B1550" l="1"/>
  <c r="C1549"/>
  <c r="C1550" l="1"/>
  <c r="B1551"/>
  <c r="C1551" l="1"/>
  <c r="B1552"/>
  <c r="C1552" l="1"/>
  <c r="B1553"/>
  <c r="B1554" l="1"/>
  <c r="C1553"/>
  <c r="C1554" l="1"/>
  <c r="B1555"/>
  <c r="C1555" l="1"/>
  <c r="B1556"/>
  <c r="C1556" l="1"/>
  <c r="B1557"/>
  <c r="B1558" l="1"/>
  <c r="C1557"/>
  <c r="C1558" l="1"/>
  <c r="B1559"/>
  <c r="C1559" l="1"/>
  <c r="B1560"/>
  <c r="C1560" l="1"/>
  <c r="B1561"/>
  <c r="B1562" l="1"/>
  <c r="C1561"/>
  <c r="C1562" l="1"/>
  <c r="B1563"/>
  <c r="C1563" l="1"/>
  <c r="B1564"/>
  <c r="C1564" l="1"/>
  <c r="B1565"/>
  <c r="B1566" l="1"/>
  <c r="C1565"/>
  <c r="C1566" l="1"/>
  <c r="B1567"/>
  <c r="C1567" l="1"/>
  <c r="B1568"/>
  <c r="C1568" l="1"/>
  <c r="B1569"/>
  <c r="B1570" l="1"/>
  <c r="C1569"/>
  <c r="C1570" l="1"/>
  <c r="B1571"/>
  <c r="C1571" l="1"/>
  <c r="B1572"/>
  <c r="C1572" l="1"/>
  <c r="B1573"/>
  <c r="B1574" l="1"/>
  <c r="C1573"/>
  <c r="C1574" l="1"/>
  <c r="B1575"/>
  <c r="C1575" l="1"/>
  <c r="B1576"/>
  <c r="C1576" l="1"/>
  <c r="B1577"/>
  <c r="B1578" l="1"/>
  <c r="C1577"/>
  <c r="C1578" l="1"/>
  <c r="B1579"/>
  <c r="C1579" l="1"/>
  <c r="B1580"/>
  <c r="C1580" l="1"/>
  <c r="B1581"/>
  <c r="B1582" l="1"/>
  <c r="C1581"/>
  <c r="C1582" l="1"/>
  <c r="B1583"/>
  <c r="C1583" l="1"/>
  <c r="B1584"/>
  <c r="C1584" l="1"/>
  <c r="B1585"/>
  <c r="B1586" l="1"/>
  <c r="C1585"/>
  <c r="C1586" l="1"/>
  <c r="B1587"/>
  <c r="C1587" l="1"/>
  <c r="B1588"/>
  <c r="C1588" l="1"/>
  <c r="B1589"/>
  <c r="B1590" l="1"/>
  <c r="C1589"/>
  <c r="C1590" l="1"/>
  <c r="B1591"/>
  <c r="C1591" l="1"/>
  <c r="B1592"/>
  <c r="C1592" l="1"/>
  <c r="B1593"/>
  <c r="B1594" l="1"/>
  <c r="C1593"/>
  <c r="C1594" l="1"/>
  <c r="B1595"/>
  <c r="C1595" l="1"/>
  <c r="B1596"/>
  <c r="C1596" l="1"/>
  <c r="B1597"/>
  <c r="B1598" l="1"/>
  <c r="C1597"/>
  <c r="C1598" l="1"/>
  <c r="B1599"/>
  <c r="C1599" l="1"/>
  <c r="B1600"/>
  <c r="C1600" l="1"/>
  <c r="B1601"/>
  <c r="B1602" l="1"/>
  <c r="C1601"/>
  <c r="C1602" l="1"/>
  <c r="B1603"/>
  <c r="C1603" l="1"/>
  <c r="B1604"/>
  <c r="C1604" l="1"/>
  <c r="B1605"/>
  <c r="B1606" l="1"/>
  <c r="C1605"/>
  <c r="C1606" l="1"/>
  <c r="B1607"/>
  <c r="C1607" l="1"/>
  <c r="B1608"/>
  <c r="C1608" l="1"/>
  <c r="B1609"/>
  <c r="B1610" l="1"/>
  <c r="C1609"/>
  <c r="C1610" l="1"/>
  <c r="B1611"/>
  <c r="C1611" l="1"/>
  <c r="B1612"/>
  <c r="C1612" l="1"/>
  <c r="B1613"/>
  <c r="B1614" l="1"/>
  <c r="C1613"/>
  <c r="C1614" l="1"/>
  <c r="B1615"/>
  <c r="C1615" l="1"/>
  <c r="B1616"/>
  <c r="C1616" l="1"/>
  <c r="B1617"/>
  <c r="B1618" l="1"/>
  <c r="C1617"/>
  <c r="C1618" l="1"/>
  <c r="B1619"/>
  <c r="C1619" l="1"/>
  <c r="B1620"/>
  <c r="C1620" l="1"/>
  <c r="B1621"/>
  <c r="B1622" l="1"/>
  <c r="C1621"/>
  <c r="C1622" l="1"/>
  <c r="B1623"/>
  <c r="C1623" l="1"/>
  <c r="B1624"/>
  <c r="C1624" l="1"/>
  <c r="B1625"/>
  <c r="B1626" l="1"/>
  <c r="C1625"/>
  <c r="C1626" l="1"/>
  <c r="B1627"/>
  <c r="C1627" l="1"/>
  <c r="B1628"/>
  <c r="C1628" l="1"/>
  <c r="B1629"/>
  <c r="B1630" l="1"/>
  <c r="C1629"/>
  <c r="C1630" l="1"/>
  <c r="B1631"/>
  <c r="C1631" l="1"/>
  <c r="B1632"/>
  <c r="C1632" l="1"/>
  <c r="B1633"/>
  <c r="B1634" l="1"/>
  <c r="C1633"/>
  <c r="C1634" l="1"/>
  <c r="B1635"/>
  <c r="C1635" l="1"/>
  <c r="B1636"/>
  <c r="C1636" l="1"/>
  <c r="B1637"/>
  <c r="B1638" l="1"/>
  <c r="C1637"/>
  <c r="C1638" l="1"/>
  <c r="B1639"/>
  <c r="C1639" l="1"/>
  <c r="B1640"/>
  <c r="C1640" l="1"/>
  <c r="B1641"/>
  <c r="B1642" l="1"/>
  <c r="C1641"/>
  <c r="C1642" l="1"/>
  <c r="B1643"/>
  <c r="C1643" l="1"/>
  <c r="B1644"/>
  <c r="C1644" l="1"/>
  <c r="B1645"/>
  <c r="B1646" l="1"/>
  <c r="C1645"/>
  <c r="C1646" l="1"/>
  <c r="B1647"/>
  <c r="C1647" l="1"/>
  <c r="B1648"/>
  <c r="C1648" l="1"/>
  <c r="B1649"/>
  <c r="B1650" l="1"/>
  <c r="C1649"/>
  <c r="C1650" l="1"/>
  <c r="B1651"/>
  <c r="C1651" l="1"/>
  <c r="B1652"/>
  <c r="C1652" l="1"/>
  <c r="B1653"/>
  <c r="B1654" l="1"/>
  <c r="C1653"/>
  <c r="C1654" l="1"/>
  <c r="B1655"/>
  <c r="C1655" l="1"/>
  <c r="B1656"/>
  <c r="C1656" l="1"/>
  <c r="B1657"/>
  <c r="B1658" l="1"/>
  <c r="C1657"/>
  <c r="C1658" l="1"/>
  <c r="B1659"/>
  <c r="C1659" l="1"/>
  <c r="B1660"/>
  <c r="C1660" l="1"/>
  <c r="B1661"/>
  <c r="B1662" l="1"/>
  <c r="C1661"/>
  <c r="C1662" l="1"/>
  <c r="B1663"/>
  <c r="C1663" l="1"/>
  <c r="B1664"/>
  <c r="C1664" l="1"/>
  <c r="B1665"/>
  <c r="B1666" l="1"/>
  <c r="C1665"/>
  <c r="C1666" l="1"/>
  <c r="B1667"/>
  <c r="C1667" l="1"/>
  <c r="B1668"/>
  <c r="C1668" l="1"/>
  <c r="B1669"/>
  <c r="B1670" l="1"/>
  <c r="C1669"/>
  <c r="C1670" l="1"/>
  <c r="B1671"/>
  <c r="C1671" l="1"/>
  <c r="B1672"/>
  <c r="C1672" l="1"/>
  <c r="B1673"/>
  <c r="B1674" l="1"/>
  <c r="C1673"/>
  <c r="C1674" l="1"/>
  <c r="B1675"/>
  <c r="C1675" l="1"/>
  <c r="B1676"/>
  <c r="C1676" l="1"/>
  <c r="B1677"/>
  <c r="B1678" l="1"/>
  <c r="C1677"/>
  <c r="C1678" l="1"/>
  <c r="B1679"/>
  <c r="C1679" l="1"/>
  <c r="B1680"/>
  <c r="C1680" l="1"/>
  <c r="B1681"/>
  <c r="B1682" l="1"/>
  <c r="C1681"/>
  <c r="C1682" l="1"/>
  <c r="B1683"/>
  <c r="C1683" l="1"/>
  <c r="B1684"/>
  <c r="C1684" l="1"/>
  <c r="B1685"/>
  <c r="B1686" l="1"/>
  <c r="C1685"/>
  <c r="C1686" l="1"/>
  <c r="B1687"/>
  <c r="C1687" l="1"/>
  <c r="B1688"/>
  <c r="C1688" l="1"/>
  <c r="B1689"/>
  <c r="B1690" l="1"/>
  <c r="C1689"/>
  <c r="C1690" l="1"/>
  <c r="B1691"/>
  <c r="C1691" l="1"/>
  <c r="B1692"/>
  <c r="C1692" l="1"/>
  <c r="B1693"/>
  <c r="B1694" l="1"/>
  <c r="C1693"/>
  <c r="C1694" l="1"/>
  <c r="B1695"/>
  <c r="C1695" l="1"/>
  <c r="B1696"/>
  <c r="C1696" l="1"/>
  <c r="B1697"/>
  <c r="B1698" l="1"/>
  <c r="C1697"/>
  <c r="C1698" l="1"/>
  <c r="B1699"/>
  <c r="C1699" l="1"/>
  <c r="B1700"/>
  <c r="C1700" l="1"/>
  <c r="B1701"/>
  <c r="B1702" l="1"/>
  <c r="C1701"/>
  <c r="C1702" l="1"/>
  <c r="B1703"/>
  <c r="C1703" l="1"/>
  <c r="B1704"/>
  <c r="C1704" l="1"/>
  <c r="B1705"/>
  <c r="B1706" l="1"/>
  <c r="C1705"/>
  <c r="C1706" l="1"/>
  <c r="B1707"/>
  <c r="C1707" l="1"/>
  <c r="B1708"/>
  <c r="C1708" l="1"/>
  <c r="B1709"/>
  <c r="B1710" l="1"/>
  <c r="C1709"/>
  <c r="C1710" l="1"/>
  <c r="B1711"/>
  <c r="C1711" l="1"/>
  <c r="B1712"/>
  <c r="C1712" l="1"/>
  <c r="B1713"/>
  <c r="B1714" l="1"/>
  <c r="C1713"/>
  <c r="C1714" l="1"/>
  <c r="B1715"/>
  <c r="C1715" l="1"/>
  <c r="B1716"/>
  <c r="C1716" l="1"/>
  <c r="B1717"/>
  <c r="B1718" l="1"/>
  <c r="C1717"/>
  <c r="C1718" l="1"/>
  <c r="B1719"/>
  <c r="C1719" l="1"/>
  <c r="B1720"/>
  <c r="C1720" l="1"/>
  <c r="B1721"/>
  <c r="B1722" l="1"/>
  <c r="C1721"/>
  <c r="C1722" l="1"/>
  <c r="B1723"/>
  <c r="C1723" l="1"/>
  <c r="B1724"/>
  <c r="C1724" l="1"/>
  <c r="B1725"/>
  <c r="B1726" l="1"/>
  <c r="C1725"/>
  <c r="C1726" l="1"/>
  <c r="B1727"/>
  <c r="C1727" l="1"/>
  <c r="B1728"/>
  <c r="C1728" l="1"/>
  <c r="B1729"/>
  <c r="B1730" l="1"/>
  <c r="C1729"/>
  <c r="C1730" l="1"/>
  <c r="B1731"/>
  <c r="C1731" l="1"/>
  <c r="B1732"/>
  <c r="C1732" l="1"/>
  <c r="B1733"/>
  <c r="B1734" l="1"/>
  <c r="C1733"/>
  <c r="C1734" l="1"/>
  <c r="B1735"/>
  <c r="C1735" l="1"/>
  <c r="B1736"/>
  <c r="C1736" l="1"/>
  <c r="B1737"/>
  <c r="B1738" l="1"/>
  <c r="C1737"/>
  <c r="C1738" l="1"/>
  <c r="B1739"/>
  <c r="C1739" l="1"/>
  <c r="B1740"/>
  <c r="C1740" l="1"/>
  <c r="B1741"/>
  <c r="B1742" l="1"/>
  <c r="C1741"/>
  <c r="C1742" l="1"/>
  <c r="B1743"/>
  <c r="C1743" l="1"/>
  <c r="B1744"/>
  <c r="C1744" l="1"/>
  <c r="B1745"/>
  <c r="B1746" l="1"/>
  <c r="C1745"/>
  <c r="C1746" l="1"/>
  <c r="B1747"/>
  <c r="C1747" l="1"/>
  <c r="B1748"/>
  <c r="C1748" l="1"/>
  <c r="B1749"/>
  <c r="B1750" l="1"/>
  <c r="C1749"/>
  <c r="C1750" l="1"/>
  <c r="B1751"/>
  <c r="C1751" l="1"/>
  <c r="B1752"/>
  <c r="C1752" l="1"/>
  <c r="B1753"/>
  <c r="C1753" l="1"/>
  <c r="B1754"/>
  <c r="C1754" l="1"/>
  <c r="B1755"/>
  <c r="C1755" l="1"/>
  <c r="B1756"/>
  <c r="C1756" l="1"/>
  <c r="B1757"/>
  <c r="B1758" l="1"/>
  <c r="C1757"/>
  <c r="C1758" l="1"/>
  <c r="B1759"/>
  <c r="B1760" l="1"/>
  <c r="C1759"/>
  <c r="C1760" l="1"/>
  <c r="B1761"/>
  <c r="B1762" l="1"/>
  <c r="C1761"/>
  <c r="C1762" l="1"/>
  <c r="B1763"/>
  <c r="C1763" l="1"/>
  <c r="B1764"/>
  <c r="C1764" l="1"/>
  <c r="B1765"/>
  <c r="B1766" l="1"/>
  <c r="C1765"/>
  <c r="C1766" l="1"/>
  <c r="B1767"/>
  <c r="C1767" l="1"/>
  <c r="B1768"/>
  <c r="C1768" l="1"/>
  <c r="B1769"/>
  <c r="C1769" l="1"/>
  <c r="B1770"/>
  <c r="C1770" l="1"/>
  <c r="B1771"/>
  <c r="C1771" l="1"/>
  <c r="B1772"/>
  <c r="C1772" l="1"/>
  <c r="B1773"/>
  <c r="B1774" l="1"/>
  <c r="C1773"/>
  <c r="C1774" l="1"/>
  <c r="B1775"/>
  <c r="C1775" l="1"/>
  <c r="B1776"/>
  <c r="C1776" l="1"/>
  <c r="B1777"/>
  <c r="B1778" l="1"/>
  <c r="C1777"/>
  <c r="C1778" l="1"/>
  <c r="B1779"/>
  <c r="C1779" l="1"/>
  <c r="B1780"/>
  <c r="C1780" l="1"/>
  <c r="B1781"/>
  <c r="B1782" l="1"/>
  <c r="C1781"/>
  <c r="C1782" l="1"/>
  <c r="B1783"/>
  <c r="C1783" l="1"/>
  <c r="B1784"/>
  <c r="C1784" l="1"/>
  <c r="B1785"/>
  <c r="B1786" l="1"/>
  <c r="C1785"/>
  <c r="C1786" l="1"/>
  <c r="B1787"/>
  <c r="C1787" l="1"/>
  <c r="B1788"/>
  <c r="C1788" l="1"/>
  <c r="B1789"/>
  <c r="B1790" l="1"/>
  <c r="C1789"/>
  <c r="C1790" l="1"/>
  <c r="B1791"/>
  <c r="C1791" l="1"/>
  <c r="B1792"/>
  <c r="C1792" l="1"/>
  <c r="B1793"/>
  <c r="B1794" l="1"/>
  <c r="C1793"/>
  <c r="C1794" l="1"/>
  <c r="B1795"/>
  <c r="C1795" l="1"/>
  <c r="B1796"/>
  <c r="C1796" l="1"/>
  <c r="B1797"/>
  <c r="B1798" l="1"/>
  <c r="C1797"/>
  <c r="C1798" l="1"/>
  <c r="B1799"/>
  <c r="C1799" l="1"/>
  <c r="B1800"/>
  <c r="C1800" l="1"/>
  <c r="B1801"/>
  <c r="B1802" l="1"/>
  <c r="C1801"/>
  <c r="C1802" l="1"/>
  <c r="B1803"/>
  <c r="C1803" l="1"/>
  <c r="B1804"/>
  <c r="C1804" l="1"/>
  <c r="B1805"/>
  <c r="B1806" l="1"/>
  <c r="C1805"/>
  <c r="C1806" l="1"/>
  <c r="B1807"/>
  <c r="C1807" l="1"/>
  <c r="B1808"/>
  <c r="C1808" l="1"/>
  <c r="B1809"/>
  <c r="B1810" l="1"/>
  <c r="C1809"/>
  <c r="C1810" l="1"/>
  <c r="B1811"/>
  <c r="C1811" l="1"/>
  <c r="B1812"/>
  <c r="C1812" l="1"/>
  <c r="B1813"/>
  <c r="B1814" l="1"/>
  <c r="C1813"/>
  <c r="C1814" l="1"/>
  <c r="B1815"/>
  <c r="C1815" l="1"/>
  <c r="B1816"/>
  <c r="C1816" l="1"/>
  <c r="B1817"/>
  <c r="B1818" l="1"/>
  <c r="C1817"/>
  <c r="C1818" l="1"/>
  <c r="B1819"/>
  <c r="C1819" l="1"/>
  <c r="B1820"/>
  <c r="C1820" l="1"/>
  <c r="B1821"/>
  <c r="B1822" l="1"/>
  <c r="C1821"/>
  <c r="C1822" l="1"/>
  <c r="B1823"/>
  <c r="C1823" l="1"/>
  <c r="B1824"/>
  <c r="C1824" l="1"/>
  <c r="B1825"/>
  <c r="B1826" l="1"/>
  <c r="C1825"/>
  <c r="C1826" l="1"/>
  <c r="B1827"/>
  <c r="C1827" l="1"/>
  <c r="B1828"/>
  <c r="C1828" l="1"/>
  <c r="B1829"/>
  <c r="B1830" l="1"/>
  <c r="C1829"/>
  <c r="C1830" l="1"/>
  <c r="B1831"/>
  <c r="C1831" l="1"/>
  <c r="B1832"/>
  <c r="C1832" l="1"/>
  <c r="B1833"/>
  <c r="B1834" l="1"/>
  <c r="C1833"/>
  <c r="C1834" l="1"/>
  <c r="B1835"/>
  <c r="C1835" l="1"/>
  <c r="B1836"/>
  <c r="C1836" l="1"/>
  <c r="B1837"/>
  <c r="B1838" l="1"/>
  <c r="C1837"/>
  <c r="C1838" l="1"/>
  <c r="B1839"/>
  <c r="C1839" l="1"/>
  <c r="B1840"/>
  <c r="C1840" l="1"/>
  <c r="B1841"/>
  <c r="B1842" l="1"/>
  <c r="C1841"/>
  <c r="C1842" l="1"/>
  <c r="B1843"/>
  <c r="C1843" l="1"/>
  <c r="B1844"/>
  <c r="C1844" l="1"/>
  <c r="B1845"/>
  <c r="C1845" l="1"/>
  <c r="B1846"/>
  <c r="B1847" l="1"/>
  <c r="C1846"/>
  <c r="C1847" l="1"/>
  <c r="B1848"/>
  <c r="C1848" l="1"/>
  <c r="B1849"/>
  <c r="C1849" l="1"/>
  <c r="B1850"/>
  <c r="C1850" l="1"/>
  <c r="B1851"/>
  <c r="C1851" l="1"/>
  <c r="B1852"/>
  <c r="C1852" l="1"/>
  <c r="B1853"/>
  <c r="C1853" l="1"/>
  <c r="B1854"/>
  <c r="B1855" l="1"/>
  <c r="C1854"/>
  <c r="C1855" l="1"/>
  <c r="B1856"/>
  <c r="B1857" l="1"/>
  <c r="C1856"/>
  <c r="C1857" l="1"/>
  <c r="B1858"/>
  <c r="B1859" l="1"/>
  <c r="C1858"/>
  <c r="C1859" l="1"/>
  <c r="B1860"/>
  <c r="C1860" l="1"/>
  <c r="B1861"/>
  <c r="C1861" l="1"/>
  <c r="B1862"/>
  <c r="B1863" l="1"/>
  <c r="C1862"/>
  <c r="C1863" l="1"/>
  <c r="B1864"/>
  <c r="C1864" l="1"/>
  <c r="B1865"/>
  <c r="C1865" l="1"/>
  <c r="B1866"/>
  <c r="C1866" l="1"/>
  <c r="B1867"/>
  <c r="C1867" l="1"/>
  <c r="B1868"/>
  <c r="C1868" l="1"/>
  <c r="B1869"/>
  <c r="C1869" l="1"/>
  <c r="B1870"/>
  <c r="B1871" l="1"/>
  <c r="C1870"/>
  <c r="C1871" l="1"/>
  <c r="B1872"/>
  <c r="B1873" l="1"/>
  <c r="C1872"/>
  <c r="C1873" l="1"/>
  <c r="B1874"/>
  <c r="B1875" l="1"/>
  <c r="C1874"/>
  <c r="C1875" l="1"/>
  <c r="B1876"/>
  <c r="C1876" l="1"/>
  <c r="B1877"/>
  <c r="C1877" l="1"/>
  <c r="B1878"/>
  <c r="B1879" l="1"/>
  <c r="C1878"/>
  <c r="C1879" l="1"/>
  <c r="B1880"/>
  <c r="C1880" l="1"/>
  <c r="B1881"/>
  <c r="C1881" l="1"/>
  <c r="B1882"/>
  <c r="C1882" l="1"/>
  <c r="B1883"/>
  <c r="C1883" l="1"/>
  <c r="B1884"/>
  <c r="C1884" l="1"/>
  <c r="B1885"/>
  <c r="C1885" l="1"/>
  <c r="B1886"/>
  <c r="B1887" l="1"/>
  <c r="C1886"/>
  <c r="C1887" l="1"/>
  <c r="B1888"/>
  <c r="B1889" l="1"/>
  <c r="C1888"/>
  <c r="C1889" l="1"/>
  <c r="B1890"/>
  <c r="B1891" l="1"/>
  <c r="C1890"/>
  <c r="C1891" l="1"/>
  <c r="B1892"/>
  <c r="C1892" l="1"/>
  <c r="B1893"/>
  <c r="C1893" l="1"/>
  <c r="B1894"/>
  <c r="B1895" l="1"/>
  <c r="C1894"/>
  <c r="C1895" l="1"/>
  <c r="B1896"/>
  <c r="C1896" l="1"/>
  <c r="B1897"/>
  <c r="C1897" l="1"/>
  <c r="B1898"/>
  <c r="C1898" l="1"/>
  <c r="B1899"/>
  <c r="C1899" l="1"/>
  <c r="B1900"/>
  <c r="B1901" l="1"/>
  <c r="C1900"/>
  <c r="C1901" l="1"/>
  <c r="B1902"/>
  <c r="B1903" l="1"/>
  <c r="C1902"/>
  <c r="C1903" l="1"/>
  <c r="B1904"/>
  <c r="B1905" l="1"/>
  <c r="C1904"/>
  <c r="C1905" l="1"/>
  <c r="B1906"/>
  <c r="C1906" l="1"/>
  <c r="B1907"/>
  <c r="C1907" l="1"/>
  <c r="B1908"/>
  <c r="B1909" l="1"/>
  <c r="C1908"/>
  <c r="C1909" l="1"/>
  <c r="B1910"/>
  <c r="B1911" l="1"/>
  <c r="C1910"/>
  <c r="C1911" l="1"/>
  <c r="B1912"/>
  <c r="B1913" l="1"/>
  <c r="C1912"/>
  <c r="C1913" l="1"/>
  <c r="B1914"/>
  <c r="C1914" l="1"/>
  <c r="B1915"/>
  <c r="C1915" l="1"/>
  <c r="B1916"/>
  <c r="B1917" l="1"/>
  <c r="C1916"/>
  <c r="C1917" l="1"/>
  <c r="B1918"/>
  <c r="B1919" l="1"/>
  <c r="C1918"/>
  <c r="C1919" l="1"/>
  <c r="B1920"/>
  <c r="B1921" l="1"/>
  <c r="C1920"/>
  <c r="C1921" l="1"/>
  <c r="B1922"/>
  <c r="C1922" l="1"/>
  <c r="B1923"/>
  <c r="C1923" l="1"/>
  <c r="B1924"/>
  <c r="B1925" l="1"/>
  <c r="C1924"/>
  <c r="C1925" l="1"/>
  <c r="B1926"/>
  <c r="B1927" l="1"/>
  <c r="C1926"/>
  <c r="C1927" l="1"/>
  <c r="B1928"/>
  <c r="B1929" l="1"/>
  <c r="C1928"/>
  <c r="C1929" l="1"/>
  <c r="B1930"/>
  <c r="C1930" l="1"/>
  <c r="B1931"/>
  <c r="C1931" l="1"/>
  <c r="B1932"/>
  <c r="B1933" l="1"/>
  <c r="C1932"/>
  <c r="C1933" l="1"/>
  <c r="B1934"/>
  <c r="B1935" l="1"/>
  <c r="C1934"/>
  <c r="C1935" l="1"/>
  <c r="B1936"/>
  <c r="B1937" l="1"/>
  <c r="C1936"/>
  <c r="C1937" l="1"/>
  <c r="B1938"/>
  <c r="C1938" l="1"/>
  <c r="B1939"/>
  <c r="C1939" l="1"/>
  <c r="B1940"/>
  <c r="B1941" l="1"/>
  <c r="C1940"/>
  <c r="C1941" l="1"/>
  <c r="B1942"/>
  <c r="B1943" l="1"/>
  <c r="C1942"/>
  <c r="C1943" l="1"/>
  <c r="B1944"/>
  <c r="B1945" l="1"/>
  <c r="C1944"/>
  <c r="C1945" l="1"/>
  <c r="B1946"/>
  <c r="C1946" l="1"/>
  <c r="B1947"/>
  <c r="C1947" l="1"/>
  <c r="B1948"/>
  <c r="B1949" l="1"/>
  <c r="C1948"/>
  <c r="C1949" l="1"/>
  <c r="B1950"/>
  <c r="B1951" l="1"/>
  <c r="C1950"/>
  <c r="C1951" l="1"/>
  <c r="B1952"/>
  <c r="B1953" l="1"/>
  <c r="C1952"/>
  <c r="C1953" l="1"/>
  <c r="B1954"/>
  <c r="C1954" l="1"/>
  <c r="B1955"/>
  <c r="C1955" l="1"/>
  <c r="B1956"/>
  <c r="B1957" l="1"/>
  <c r="C1956"/>
  <c r="C1957" l="1"/>
  <c r="B1958"/>
  <c r="B1959" l="1"/>
  <c r="C1958"/>
  <c r="C1959" l="1"/>
  <c r="B1960"/>
  <c r="B1961" l="1"/>
  <c r="C1960"/>
  <c r="C1961" l="1"/>
  <c r="B1962"/>
  <c r="C1962" l="1"/>
  <c r="B1963"/>
  <c r="C1963" l="1"/>
  <c r="B1964"/>
  <c r="B1965" l="1"/>
  <c r="C1964"/>
  <c r="C1965" l="1"/>
  <c r="B1966"/>
  <c r="B1967" l="1"/>
  <c r="C1966"/>
  <c r="C1967" l="1"/>
  <c r="B1968"/>
  <c r="B1969" l="1"/>
  <c r="C1968"/>
  <c r="C1969" l="1"/>
  <c r="B1970"/>
  <c r="C1970" l="1"/>
  <c r="B1971"/>
  <c r="C1971" l="1"/>
  <c r="B1972"/>
  <c r="B1973" l="1"/>
  <c r="C1972"/>
  <c r="C1973" l="1"/>
  <c r="B1974"/>
  <c r="B1975" l="1"/>
  <c r="C1974"/>
  <c r="C1975" l="1"/>
  <c r="B1976"/>
  <c r="B1977" l="1"/>
  <c r="C1976"/>
  <c r="C1977" l="1"/>
  <c r="B1978"/>
  <c r="C1978" l="1"/>
  <c r="B1979"/>
  <c r="C1979" l="1"/>
  <c r="B1980"/>
  <c r="B1981" l="1"/>
  <c r="C1980"/>
  <c r="C1981" l="1"/>
  <c r="B1982"/>
  <c r="B1983" l="1"/>
  <c r="C1982"/>
  <c r="C1983" l="1"/>
  <c r="B1984"/>
  <c r="B1985" l="1"/>
  <c r="C1984"/>
  <c r="C1985" l="1"/>
  <c r="B1986"/>
  <c r="C1986" l="1"/>
  <c r="B1987"/>
  <c r="C1987" l="1"/>
  <c r="B1988"/>
  <c r="B1989" l="1"/>
  <c r="C1988"/>
  <c r="C1989" l="1"/>
  <c r="B1990"/>
  <c r="B1991" l="1"/>
  <c r="C1990"/>
  <c r="C1991" l="1"/>
  <c r="B1992"/>
  <c r="B1993" l="1"/>
  <c r="C1992"/>
  <c r="C1993" l="1"/>
  <c r="B1994"/>
  <c r="C1994" l="1"/>
  <c r="B1995"/>
  <c r="C1995" l="1"/>
  <c r="B1996"/>
  <c r="B1997" l="1"/>
  <c r="C1996"/>
  <c r="C1997" l="1"/>
  <c r="B1998"/>
  <c r="B1999" l="1"/>
  <c r="C1998"/>
  <c r="C1999" l="1"/>
  <c r="B2000"/>
  <c r="B2001" l="1"/>
  <c r="C2000"/>
  <c r="C2001" l="1"/>
  <c r="B2002"/>
  <c r="C2002" l="1"/>
  <c r="B2003"/>
  <c r="C2003" l="1"/>
  <c r="B2004"/>
  <c r="B2005" l="1"/>
  <c r="C2004"/>
  <c r="C2005" l="1"/>
  <c r="B2006"/>
  <c r="B2007" l="1"/>
  <c r="C2006"/>
  <c r="C2007" l="1"/>
  <c r="B2008"/>
  <c r="B2009" l="1"/>
  <c r="C2008"/>
  <c r="B2010" l="1"/>
  <c r="C2009"/>
  <c r="B2011" l="1"/>
  <c r="C2010"/>
  <c r="B2012" l="1"/>
  <c r="C2011"/>
  <c r="B2013" l="1"/>
  <c r="C2012"/>
  <c r="B2014" l="1"/>
  <c r="C2013"/>
  <c r="B2015" l="1"/>
  <c r="C2014"/>
  <c r="B2016" l="1"/>
  <c r="C2015"/>
  <c r="B2017" l="1"/>
  <c r="C2016"/>
  <c r="B2018" l="1"/>
  <c r="C2017"/>
  <c r="B2019" l="1"/>
  <c r="C2018"/>
  <c r="B2020" l="1"/>
  <c r="C2019"/>
  <c r="B2021" l="1"/>
  <c r="C2020"/>
  <c r="B2022" l="1"/>
  <c r="C2021"/>
  <c r="B2023" l="1"/>
  <c r="C2022"/>
  <c r="B2024" l="1"/>
  <c r="C2023"/>
  <c r="B2025" l="1"/>
  <c r="C2024"/>
  <c r="B2026" l="1"/>
  <c r="C2025"/>
  <c r="B2027" l="1"/>
  <c r="C2026"/>
  <c r="B2028" l="1"/>
  <c r="C2027"/>
  <c r="B2029" l="1"/>
  <c r="C2028"/>
  <c r="B2030" l="1"/>
  <c r="C2029"/>
  <c r="B2031" l="1"/>
  <c r="C2030"/>
  <c r="B2032" l="1"/>
  <c r="C2031"/>
  <c r="B2033" l="1"/>
  <c r="C2032"/>
  <c r="B2034" l="1"/>
  <c r="C2033"/>
  <c r="B2035" l="1"/>
  <c r="C2034"/>
  <c r="B2036" l="1"/>
  <c r="C2035"/>
  <c r="B2037" l="1"/>
  <c r="C2036"/>
  <c r="B2038" l="1"/>
  <c r="C2037"/>
  <c r="B2039" l="1"/>
  <c r="C2038"/>
  <c r="B2040" l="1"/>
  <c r="C2039"/>
  <c r="B2041" l="1"/>
  <c r="C2040"/>
  <c r="B2042" l="1"/>
  <c r="C2041"/>
  <c r="B2043" l="1"/>
  <c r="C2042"/>
  <c r="B2044" l="1"/>
  <c r="C2043"/>
  <c r="B2045" l="1"/>
  <c r="C2044"/>
  <c r="B2046" l="1"/>
  <c r="C2045"/>
  <c r="B2047" l="1"/>
  <c r="C2046"/>
  <c r="B2048" l="1"/>
  <c r="C2047"/>
  <c r="B2049" l="1"/>
  <c r="C2048"/>
  <c r="B2050" l="1"/>
  <c r="C2049"/>
  <c r="B2051" l="1"/>
  <c r="C2050"/>
  <c r="B2052" l="1"/>
  <c r="C2051"/>
  <c r="B2053" l="1"/>
  <c r="C2052"/>
  <c r="B2054" l="1"/>
  <c r="C2053"/>
  <c r="B2055" l="1"/>
  <c r="C2054"/>
  <c r="B2056" l="1"/>
  <c r="C2055"/>
  <c r="B2057" l="1"/>
  <c r="C2056"/>
  <c r="B2058" l="1"/>
  <c r="C2057"/>
  <c r="B2059" l="1"/>
  <c r="C2058"/>
  <c r="B2060" l="1"/>
  <c r="C2059"/>
  <c r="B2061" l="1"/>
  <c r="C2060"/>
  <c r="B2062" l="1"/>
  <c r="C2061"/>
  <c r="B2063" l="1"/>
  <c r="C2062"/>
  <c r="B2064" l="1"/>
  <c r="C2063"/>
  <c r="B2065" l="1"/>
  <c r="C2064"/>
  <c r="B2066" l="1"/>
  <c r="C2065"/>
  <c r="B2067" l="1"/>
  <c r="C2066"/>
  <c r="B2068" l="1"/>
  <c r="C2067"/>
  <c r="B2069" l="1"/>
  <c r="C2068"/>
  <c r="B2070" l="1"/>
  <c r="C2069"/>
  <c r="B2071" l="1"/>
  <c r="C2070"/>
  <c r="B2072" l="1"/>
  <c r="C2071"/>
  <c r="B2073" l="1"/>
  <c r="C2072"/>
  <c r="B2074" l="1"/>
  <c r="C2073"/>
  <c r="B2075" l="1"/>
  <c r="C2074"/>
  <c r="B2076" l="1"/>
  <c r="C2075"/>
  <c r="B2077" l="1"/>
  <c r="C2076"/>
  <c r="B2078" l="1"/>
  <c r="C2077"/>
  <c r="B2079" l="1"/>
  <c r="C2078"/>
  <c r="B2080" l="1"/>
  <c r="C2079"/>
  <c r="B2081" l="1"/>
  <c r="C2080"/>
  <c r="B2082" l="1"/>
  <c r="C2081"/>
  <c r="B2083" l="1"/>
  <c r="C2082"/>
  <c r="B2084" l="1"/>
  <c r="C2083"/>
  <c r="B2085" l="1"/>
  <c r="C2084"/>
  <c r="B2086" l="1"/>
  <c r="C2085"/>
  <c r="B2087" l="1"/>
  <c r="C2086"/>
  <c r="B2088" l="1"/>
  <c r="C2087"/>
  <c r="C2088" l="1"/>
  <c r="B2089"/>
  <c r="B2090" l="1"/>
  <c r="C2089"/>
  <c r="C2090" l="1"/>
  <c r="B2091"/>
  <c r="B2092" l="1"/>
  <c r="C2091"/>
  <c r="C2092" l="1"/>
  <c r="B2093"/>
  <c r="C2093" l="1"/>
  <c r="B2094"/>
  <c r="C2094" l="1"/>
  <c r="B2095"/>
  <c r="B2096" l="1"/>
  <c r="C2095"/>
  <c r="C2096" l="1"/>
  <c r="B2097"/>
  <c r="B2098" l="1"/>
  <c r="C2097"/>
  <c r="C2098" l="1"/>
  <c r="B2099"/>
  <c r="B2100" l="1"/>
  <c r="C2099"/>
  <c r="C2100" l="1"/>
  <c r="B2101"/>
  <c r="C2101" l="1"/>
  <c r="B2102"/>
  <c r="C2102" l="1"/>
  <c r="B2103"/>
  <c r="B2104" l="1"/>
  <c r="C2103"/>
  <c r="C2104" l="1"/>
  <c r="B2105"/>
  <c r="B2106" l="1"/>
  <c r="C2105"/>
  <c r="C2106" l="1"/>
  <c r="B2107"/>
  <c r="B2108" l="1"/>
  <c r="C2107"/>
  <c r="C2108" l="1"/>
  <c r="B2109"/>
  <c r="C2109" l="1"/>
  <c r="B2110"/>
  <c r="C2110" l="1"/>
  <c r="B2111"/>
  <c r="B2112" l="1"/>
  <c r="C2111"/>
  <c r="C2112" l="1"/>
  <c r="B2113"/>
  <c r="B2114" l="1"/>
  <c r="C2113"/>
  <c r="C2114" l="1"/>
  <c r="B2115"/>
  <c r="B2116" l="1"/>
  <c r="C2115"/>
  <c r="C2116" l="1"/>
  <c r="B2117"/>
  <c r="C2117" l="1"/>
  <c r="B2118"/>
  <c r="C2118" l="1"/>
  <c r="B2119"/>
  <c r="B2120" l="1"/>
  <c r="C2119"/>
  <c r="C2120" l="1"/>
  <c r="B2121"/>
  <c r="B2122" l="1"/>
  <c r="C2121"/>
  <c r="C2122" l="1"/>
  <c r="B2123"/>
  <c r="B2124" l="1"/>
  <c r="C2123"/>
  <c r="C2124" l="1"/>
  <c r="B2125"/>
  <c r="C2125" l="1"/>
  <c r="B2126"/>
  <c r="C2126" l="1"/>
  <c r="B2127"/>
  <c r="B2128" l="1"/>
  <c r="C2127"/>
  <c r="C2128" l="1"/>
  <c r="B2129"/>
  <c r="B2130" l="1"/>
  <c r="C2129"/>
  <c r="C2130" l="1"/>
  <c r="B2131"/>
  <c r="B2132" l="1"/>
  <c r="C2131"/>
  <c r="C2132" l="1"/>
  <c r="B2133"/>
  <c r="C2133" l="1"/>
  <c r="B2134"/>
  <c r="C2134" l="1"/>
  <c r="B2135"/>
  <c r="B2136" l="1"/>
  <c r="C2135"/>
  <c r="B2137" l="1"/>
  <c r="C2136"/>
  <c r="B2138" l="1"/>
  <c r="C2137"/>
  <c r="B2139" l="1"/>
  <c r="C2138"/>
  <c r="B2140" l="1"/>
  <c r="C2139"/>
  <c r="B2141" l="1"/>
  <c r="C2140"/>
  <c r="C2141" l="1"/>
  <c r="B2142"/>
  <c r="B2143" l="1"/>
  <c r="C2142"/>
  <c r="C2143" l="1"/>
  <c r="B2144"/>
  <c r="B2145" l="1"/>
  <c r="C2144"/>
  <c r="C2145" l="1"/>
  <c r="B2146"/>
  <c r="C2146" l="1"/>
  <c r="B2147"/>
  <c r="C2147" l="1"/>
  <c r="B2148"/>
  <c r="B2149" l="1"/>
  <c r="C2148"/>
  <c r="C2149" l="1"/>
  <c r="B2150"/>
  <c r="B2151" l="1"/>
  <c r="C2150"/>
  <c r="C2151" l="1"/>
  <c r="B2152"/>
  <c r="B2153" l="1"/>
  <c r="C2152"/>
  <c r="C2153" l="1"/>
  <c r="B2154"/>
  <c r="C2154" l="1"/>
  <c r="B2155"/>
  <c r="C2155" l="1"/>
  <c r="B2156"/>
  <c r="B2157" l="1"/>
  <c r="C2156"/>
  <c r="C2157" l="1"/>
  <c r="B2158"/>
  <c r="B2159" l="1"/>
  <c r="C2158"/>
  <c r="C2159" l="1"/>
  <c r="B2160"/>
  <c r="B2161" l="1"/>
  <c r="C2160"/>
  <c r="C2161" l="1"/>
  <c r="B2162"/>
  <c r="C2162" l="1"/>
  <c r="B2163"/>
  <c r="C2163" l="1"/>
  <c r="B2164"/>
  <c r="B2165" l="1"/>
  <c r="C2164"/>
  <c r="C2165" l="1"/>
  <c r="B2166"/>
  <c r="B2167" l="1"/>
  <c r="C2166"/>
  <c r="C2167" l="1"/>
  <c r="B2168"/>
  <c r="B2169" l="1"/>
  <c r="C2168"/>
  <c r="C2169" l="1"/>
  <c r="B2170"/>
  <c r="C2170" l="1"/>
  <c r="B2171"/>
  <c r="C2171" l="1"/>
  <c r="B2172"/>
  <c r="B2173" l="1"/>
  <c r="C2172"/>
  <c r="C2173" l="1"/>
  <c r="B2174"/>
  <c r="B2175" l="1"/>
  <c r="C2174"/>
  <c r="C2175" l="1"/>
  <c r="B2176"/>
  <c r="B2177" l="1"/>
  <c r="C2176"/>
  <c r="C2177" l="1"/>
  <c r="B2178"/>
  <c r="C2178" l="1"/>
  <c r="B2179"/>
  <c r="C2179" l="1"/>
  <c r="B2180"/>
  <c r="B2181" l="1"/>
  <c r="C2180"/>
  <c r="C2181" l="1"/>
  <c r="B2182"/>
  <c r="B2183" l="1"/>
  <c r="C2182"/>
  <c r="C2183" l="1"/>
  <c r="B2184"/>
  <c r="B2185" l="1"/>
  <c r="C2184"/>
  <c r="C2185" l="1"/>
  <c r="B2186"/>
  <c r="C2186" l="1"/>
  <c r="B2187"/>
  <c r="C2187" l="1"/>
  <c r="B2188"/>
  <c r="B2189" l="1"/>
  <c r="C2188"/>
  <c r="C2189" l="1"/>
  <c r="B2190"/>
  <c r="B2191" l="1"/>
  <c r="C2190"/>
  <c r="C2191" l="1"/>
  <c r="B2192"/>
  <c r="B2193" l="1"/>
  <c r="C2192"/>
  <c r="C2193" l="1"/>
  <c r="B2194"/>
  <c r="C2194" l="1"/>
  <c r="B2195"/>
  <c r="C2195" l="1"/>
  <c r="B2196"/>
  <c r="B2197" l="1"/>
  <c r="C2196"/>
  <c r="C2197" l="1"/>
  <c r="B2198"/>
  <c r="B2199" l="1"/>
  <c r="C2198"/>
  <c r="C2199" l="1"/>
  <c r="B2200"/>
  <c r="B2201" l="1"/>
  <c r="C2200"/>
  <c r="C2201" l="1"/>
  <c r="B2202"/>
  <c r="C2202" l="1"/>
  <c r="B2203"/>
  <c r="C2203" l="1"/>
  <c r="B2204"/>
  <c r="B2205" l="1"/>
  <c r="C2204"/>
  <c r="C2205" l="1"/>
  <c r="B2206"/>
  <c r="B2207" l="1"/>
  <c r="C2206"/>
  <c r="C2207" l="1"/>
  <c r="B2208"/>
  <c r="B2209" l="1"/>
  <c r="C2208"/>
  <c r="C2209" l="1"/>
  <c r="B2210"/>
  <c r="C2210" l="1"/>
  <c r="B2211"/>
  <c r="C2211" l="1"/>
  <c r="B2212"/>
  <c r="B2213" l="1"/>
  <c r="C2212"/>
  <c r="C2213" l="1"/>
  <c r="B2214"/>
  <c r="B2215" l="1"/>
  <c r="C2214"/>
  <c r="C2215" l="1"/>
  <c r="B2216"/>
  <c r="B2217" l="1"/>
  <c r="C2216"/>
  <c r="C2217" l="1"/>
  <c r="B2218"/>
  <c r="C2218" l="1"/>
  <c r="B2219"/>
  <c r="C2219" l="1"/>
  <c r="B2220"/>
  <c r="B2221" l="1"/>
  <c r="C2220"/>
  <c r="C2221" l="1"/>
  <c r="B2222"/>
  <c r="B2223" l="1"/>
  <c r="C2222"/>
  <c r="C2223" l="1"/>
  <c r="B2224"/>
  <c r="B2225" l="1"/>
  <c r="C2224"/>
  <c r="C2225" l="1"/>
  <c r="B2226"/>
  <c r="C2226" l="1"/>
  <c r="B2227"/>
  <c r="C2227" l="1"/>
  <c r="B2228"/>
  <c r="B2229" l="1"/>
  <c r="C2228"/>
  <c r="C2229" l="1"/>
  <c r="B2230"/>
  <c r="B2231" l="1"/>
  <c r="C2230"/>
  <c r="C2231" l="1"/>
  <c r="B2232"/>
  <c r="B2233" l="1"/>
  <c r="C2232"/>
  <c r="C2233" l="1"/>
  <c r="B2234"/>
  <c r="C2234" l="1"/>
  <c r="B2235"/>
  <c r="C2235" l="1"/>
  <c r="B2236"/>
  <c r="B2237" l="1"/>
  <c r="C2236"/>
  <c r="C2237" l="1"/>
  <c r="B2238"/>
  <c r="B2239" l="1"/>
  <c r="C2238"/>
  <c r="C2239" l="1"/>
  <c r="B2240"/>
  <c r="B2241" l="1"/>
  <c r="C2240"/>
  <c r="C2241" l="1"/>
  <c r="B2242"/>
  <c r="C2242" l="1"/>
  <c r="B2243"/>
  <c r="C2243" l="1"/>
  <c r="B2244"/>
  <c r="B2245" l="1"/>
  <c r="C2244"/>
  <c r="C2245" l="1"/>
  <c r="B2246"/>
  <c r="B2247" l="1"/>
  <c r="C2246"/>
  <c r="C2247" l="1"/>
  <c r="B2248"/>
  <c r="B2249" l="1"/>
  <c r="C2248"/>
  <c r="C2249" l="1"/>
  <c r="B2250"/>
  <c r="C2250" l="1"/>
  <c r="B2251"/>
  <c r="C2251" l="1"/>
  <c r="B2252"/>
  <c r="B2253" l="1"/>
  <c r="C2252"/>
  <c r="C2253" l="1"/>
  <c r="B2254"/>
  <c r="B2255" l="1"/>
  <c r="C2254"/>
  <c r="C2255" l="1"/>
  <c r="B2256"/>
  <c r="B2257" l="1"/>
  <c r="C2256"/>
  <c r="C2257" l="1"/>
  <c r="B2258"/>
  <c r="C2258" l="1"/>
  <c r="B2259"/>
  <c r="C2259" l="1"/>
  <c r="B2260"/>
  <c r="B2261" l="1"/>
  <c r="C2260"/>
  <c r="C2261" l="1"/>
  <c r="B2262"/>
  <c r="B2263" l="1"/>
  <c r="C2262"/>
  <c r="C2263" l="1"/>
  <c r="B2264"/>
  <c r="B2265" l="1"/>
  <c r="C2264"/>
  <c r="C2265" l="1"/>
  <c r="B2266"/>
  <c r="C2266" l="1"/>
  <c r="B2267"/>
  <c r="C2267" l="1"/>
  <c r="B2268"/>
  <c r="B2269" l="1"/>
  <c r="C2268"/>
  <c r="C2269" l="1"/>
  <c r="B2270"/>
  <c r="B2271" l="1"/>
  <c r="C2270"/>
  <c r="C2271" l="1"/>
  <c r="B2272"/>
  <c r="B2273" l="1"/>
  <c r="C2272"/>
  <c r="C2273" l="1"/>
  <c r="B2274"/>
  <c r="B2275" l="1"/>
  <c r="C2274"/>
  <c r="C2275" l="1"/>
  <c r="B2276"/>
  <c r="B2277" l="1"/>
  <c r="C2276"/>
  <c r="C2277" l="1"/>
  <c r="B2278"/>
  <c r="B2279" l="1"/>
  <c r="C2278"/>
  <c r="C2279" l="1"/>
  <c r="B2280"/>
  <c r="B2281" l="1"/>
  <c r="C2280"/>
  <c r="C2281" l="1"/>
  <c r="B2282"/>
  <c r="B2283" l="1"/>
  <c r="C2282"/>
  <c r="C2283" l="1"/>
  <c r="B2284"/>
  <c r="B2285" l="1"/>
  <c r="C2284"/>
  <c r="C2285" l="1"/>
  <c r="B2286"/>
  <c r="B2287" l="1"/>
  <c r="C2286"/>
  <c r="C2287" l="1"/>
  <c r="B2288"/>
  <c r="B2289" l="1"/>
  <c r="C2288"/>
  <c r="C2289" l="1"/>
  <c r="B2290"/>
  <c r="B2291" l="1"/>
  <c r="C2290"/>
  <c r="C2291" l="1"/>
  <c r="B2292"/>
  <c r="B2293" l="1"/>
  <c r="C2292"/>
  <c r="C2293" l="1"/>
  <c r="B2294"/>
  <c r="B2295" l="1"/>
  <c r="C2294"/>
  <c r="C2295" l="1"/>
  <c r="B2296"/>
  <c r="B2297" l="1"/>
  <c r="C2296"/>
  <c r="C2297" l="1"/>
  <c r="B2298"/>
  <c r="B2299" l="1"/>
  <c r="C2298"/>
  <c r="C2299" l="1"/>
  <c r="B2300"/>
  <c r="B2301" l="1"/>
  <c r="C2300"/>
  <c r="C2301" l="1"/>
  <c r="B2302"/>
  <c r="B2303" l="1"/>
  <c r="C2302"/>
  <c r="C2303" l="1"/>
  <c r="B2304"/>
  <c r="B2305" l="1"/>
  <c r="C2304"/>
  <c r="C2305" l="1"/>
  <c r="B2306"/>
  <c r="B2307" l="1"/>
  <c r="C2306"/>
  <c r="C2307" l="1"/>
  <c r="B2308"/>
  <c r="B2309" l="1"/>
  <c r="C2309" s="1"/>
  <c r="C2308"/>
</calcChain>
</file>

<file path=xl/connections.xml><?xml version="1.0" encoding="utf-8"?>
<connections xmlns="http://schemas.openxmlformats.org/spreadsheetml/2006/main">
  <connection id="1" name="Conexión Lotería" type="4" refreshedVersion="3" background="1" saveData="1">
    <webPr sourceData="1" parsePre="1" consecutive="1" xl2000="1" url="https://www.loteriasyapuestas.es/es/loteria-nacional/tablas-y-alambres?drawId=1003709102#Tabla=1" htmlFormat="all"/>
  </connection>
</connections>
</file>

<file path=xl/sharedStrings.xml><?xml version="1.0" encoding="utf-8"?>
<sst xmlns="http://schemas.openxmlformats.org/spreadsheetml/2006/main" count="5341" uniqueCount="40">
  <si>
    <t>Fila</t>
  </si>
  <si>
    <t>Número</t>
  </si>
  <si>
    <t>Premio</t>
  </si>
  <si>
    <t>c</t>
  </si>
  <si>
    <t>Total general</t>
  </si>
  <si>
    <t>p</t>
  </si>
  <si>
    <t>t</t>
  </si>
  <si>
    <t>r</t>
  </si>
  <si>
    <t>INSTRUCCIONES:</t>
  </si>
  <si>
    <t>Lotería Nacional del Estado Español</t>
  </si>
  <si>
    <t>Premio a la serie</t>
  </si>
  <si>
    <t>PREMIO</t>
  </si>
  <si>
    <t>TOTAL</t>
  </si>
  <si>
    <t>NÚMEROS</t>
  </si>
  <si>
    <t>IMPORTES</t>
  </si>
  <si>
    <t xml:space="preserve">Premios al décimo: </t>
  </si>
  <si>
    <t>a1</t>
  </si>
  <si>
    <t>a2</t>
  </si>
  <si>
    <t>a3</t>
  </si>
  <si>
    <t>Lotería de Navidad</t>
  </si>
  <si>
    <t>El "Gordo"</t>
  </si>
  <si>
    <t>2º Premio</t>
  </si>
  <si>
    <t>3º Premio</t>
  </si>
  <si>
    <t>4º Premio</t>
  </si>
  <si>
    <t>5º Premio</t>
  </si>
  <si>
    <t>Aprox. al 1º</t>
  </si>
  <si>
    <t>Aprox. al 2º</t>
  </si>
  <si>
    <t>Aprox. al 3º</t>
  </si>
  <si>
    <t>Centenas</t>
  </si>
  <si>
    <t>Terminación</t>
  </si>
  <si>
    <t>Reintegro</t>
  </si>
  <si>
    <t>Premiados</t>
  </si>
  <si>
    <r>
      <t xml:space="preserve">2)  Actualizar la tabla con los números y premios de la lotería de la hoja </t>
    </r>
    <r>
      <rPr>
        <b/>
        <sz val="11"/>
        <color theme="1"/>
        <rFont val="Calibri"/>
        <family val="2"/>
        <scheme val="minor"/>
      </rPr>
      <t>"Alambres"</t>
    </r>
    <r>
      <rPr>
        <sz val="11"/>
        <color theme="1"/>
        <rFont val="Calibri"/>
        <family val="2"/>
        <scheme val="minor"/>
      </rPr>
      <t xml:space="preserve"> con el menú: </t>
    </r>
    <r>
      <rPr>
        <b/>
        <sz val="11"/>
        <color theme="1"/>
        <rFont val="Calibri"/>
        <family val="2"/>
        <scheme val="minor"/>
      </rPr>
      <t>Datos | Actualizar todo</t>
    </r>
    <r>
      <rPr>
        <sz val="11"/>
        <color theme="1"/>
        <rFont val="Calibri"/>
        <family val="2"/>
        <scheme val="minor"/>
      </rPr>
      <t xml:space="preserve"> (Ctrl + Alt + F5)</t>
    </r>
  </si>
  <si>
    <r>
      <t xml:space="preserve">3)  Actualizar la tabla dinámica de la hoja </t>
    </r>
    <r>
      <rPr>
        <b/>
        <sz val="11"/>
        <color theme="1"/>
        <rFont val="Calibri"/>
        <family val="2"/>
        <scheme val="minor"/>
      </rPr>
      <t>"Números"</t>
    </r>
    <r>
      <rPr>
        <sz val="11"/>
        <color theme="1"/>
        <rFont val="Calibri"/>
        <family val="2"/>
        <scheme val="minor"/>
      </rPr>
      <t xml:space="preserve"> con el menú: </t>
    </r>
    <r>
      <rPr>
        <b/>
        <sz val="11"/>
        <color theme="1"/>
        <rFont val="Calibri"/>
        <family val="2"/>
        <scheme val="minor"/>
      </rPr>
      <t>Datos | Actualizar</t>
    </r>
    <r>
      <rPr>
        <sz val="11"/>
        <color theme="1"/>
        <rFont val="Calibri"/>
        <family val="2"/>
        <scheme val="minor"/>
      </rPr>
      <t xml:space="preserve"> (Alt + F5)</t>
    </r>
  </si>
  <si>
    <r>
      <t>1)  Hacer clic en "</t>
    </r>
    <r>
      <rPr>
        <b/>
        <sz val="11"/>
        <color theme="1"/>
        <rFont val="Calibri"/>
        <family val="2"/>
        <scheme val="minor"/>
      </rPr>
      <t>Habilitar contenido</t>
    </r>
    <r>
      <rPr>
        <sz val="11"/>
        <color theme="1"/>
        <rFont val="Calibri"/>
        <family val="2"/>
        <scheme val="minor"/>
      </rPr>
      <t>" en respuesta a la advertencia de seguridad: Se han deshabilitado las conexiones de datos</t>
    </r>
  </si>
  <si>
    <r>
      <t>0)  Hacer clic en "</t>
    </r>
    <r>
      <rPr>
        <b/>
        <sz val="11"/>
        <color theme="1"/>
        <rFont val="Calibri"/>
        <family val="2"/>
        <scheme val="minor"/>
      </rPr>
      <t>Habilitar edición</t>
    </r>
    <r>
      <rPr>
        <sz val="11"/>
        <color theme="1"/>
        <rFont val="Calibri"/>
        <family val="2"/>
        <scheme val="minor"/>
      </rPr>
      <t>" en respuesta a: Este archivo procede de Internet y podría no ser seguro</t>
    </r>
  </si>
  <si>
    <t>22 de diciembre de 2017</t>
  </si>
  <si>
    <t>1,250,000 €</t>
  </si>
  <si>
    <t>4,000,000 €</t>
  </si>
  <si>
    <t>#N/A</t>
  </si>
</sst>
</file>

<file path=xl/styles.xml><?xml version="1.0" encoding="utf-8"?>
<styleSheet xmlns="http://schemas.openxmlformats.org/spreadsheetml/2006/main">
  <numFmts count="5">
    <numFmt numFmtId="6" formatCode="#,##0\ &quot;€&quot;;[Red]\-#,##0\ &quot;€&quot;"/>
    <numFmt numFmtId="164" formatCode="00000"/>
    <numFmt numFmtId="165" formatCode="#,##0\ &quot;€&quot;;;;"/>
    <numFmt numFmtId="166" formatCode=";;;"/>
    <numFmt numFmtId="167" formatCode="#,##0.000\ &quot;€&quot;;[Red]\-#,##0.000\ &quot;€&quot;"/>
  </numFmts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505050"/>
      <name val="Calibri"/>
      <family val="2"/>
      <scheme val="minor"/>
    </font>
    <font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theme="6" tint="0.79998168889431442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 vertical="center"/>
    </xf>
    <xf numFmtId="0" fontId="1" fillId="2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6" fontId="2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left" vertical="center"/>
    </xf>
    <xf numFmtId="166" fontId="0" fillId="0" borderId="0" xfId="0" applyNumberFormat="1" applyBorder="1" applyAlignment="1">
      <alignment horizontal="center" vertical="center"/>
    </xf>
    <xf numFmtId="164" fontId="4" fillId="4" borderId="1" xfId="0" applyNumberFormat="1" applyFont="1" applyFill="1" applyBorder="1" applyAlignment="1" applyProtection="1">
      <alignment horizontal="center" vertical="center"/>
      <protection locked="0"/>
    </xf>
    <xf numFmtId="6" fontId="3" fillId="4" borderId="1" xfId="0" applyNumberFormat="1" applyFont="1" applyFill="1" applyBorder="1" applyAlignment="1" applyProtection="1">
      <alignment horizontal="right" vertical="center"/>
      <protection locked="0"/>
    </xf>
    <xf numFmtId="165" fontId="0" fillId="0" borderId="1" xfId="0" applyNumberFormat="1" applyBorder="1" applyAlignment="1">
      <alignment horizontal="right" vertical="center"/>
    </xf>
    <xf numFmtId="0" fontId="4" fillId="5" borderId="1" xfId="0" applyFont="1" applyFill="1" applyBorder="1" applyAlignment="1">
      <alignment horizontal="center" vertical="center" wrapText="1"/>
    </xf>
    <xf numFmtId="6" fontId="3" fillId="5" borderId="1" xfId="0" applyNumberFormat="1" applyFont="1" applyFill="1" applyBorder="1" applyAlignment="1" applyProtection="1">
      <alignment horizontal="right" vertical="center"/>
    </xf>
    <xf numFmtId="165" fontId="2" fillId="5" borderId="1" xfId="0" applyNumberFormat="1" applyFont="1" applyFill="1" applyBorder="1" applyAlignment="1" applyProtection="1">
      <alignment horizontal="right" vertical="center"/>
    </xf>
    <xf numFmtId="0" fontId="4" fillId="6" borderId="1" xfId="0" applyFont="1" applyFill="1" applyBorder="1" applyAlignment="1">
      <alignment horizontal="center" vertical="center"/>
    </xf>
    <xf numFmtId="6" fontId="3" fillId="0" borderId="1" xfId="0" applyNumberFormat="1" applyFont="1" applyFill="1" applyBorder="1" applyAlignment="1">
      <alignment horizontal="right" vertical="center"/>
    </xf>
    <xf numFmtId="0" fontId="0" fillId="0" borderId="0" xfId="0" applyFont="1"/>
    <xf numFmtId="6" fontId="9" fillId="0" borderId="0" xfId="0" applyNumberFormat="1" applyFont="1" applyAlignment="1">
      <alignment horizontal="right" vertical="center" wrapText="1" inden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9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164" fontId="9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pivotButton="1" applyBorder="1"/>
    <xf numFmtId="0" fontId="0" fillId="0" borderId="1" xfId="0" applyBorder="1" applyAlignment="1">
      <alignment horizontal="center"/>
    </xf>
    <xf numFmtId="0" fontId="0" fillId="0" borderId="1" xfId="0" applyNumberFormat="1" applyBorder="1"/>
    <xf numFmtId="164" fontId="0" fillId="0" borderId="0" xfId="0" applyNumberFormat="1" applyAlignment="1">
      <alignment horizontal="center" vertical="center"/>
    </xf>
    <xf numFmtId="0" fontId="0" fillId="0" borderId="2" xfId="0" pivotButton="1" applyBorder="1"/>
    <xf numFmtId="0" fontId="0" fillId="0" borderId="3" xfId="0" applyNumberFormat="1" applyBorder="1"/>
    <xf numFmtId="0" fontId="10" fillId="0" borderId="0" xfId="0" applyNumberFormat="1" applyFont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167" fontId="9" fillId="0" borderId="0" xfId="0" applyNumberFormat="1" applyFont="1" applyAlignment="1">
      <alignment horizontal="right" vertical="center" wrapText="1" indent="1"/>
    </xf>
    <xf numFmtId="0" fontId="2" fillId="3" borderId="1" xfId="0" applyFont="1" applyFill="1" applyBorder="1" applyAlignment="1">
      <alignment horizontal="right" vertical="center"/>
    </xf>
    <xf numFmtId="0" fontId="10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39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alignment horizontal="center" readingOrder="0"/>
    </dxf>
    <dxf>
      <numFmt numFmtId="164" formatCode="0000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numFmt numFmtId="164" formatCode="00000"/>
    </dxf>
    <dxf>
      <alignment horizontal="center" readingOrder="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numFmt numFmtId="164" formatCode="00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  <numFmt numFmtId="0" formatCode="General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3092.517424074074" createdVersion="4" refreshedVersion="3" minRefreshableVersion="3" recordCount="5305">
  <cacheSource type="worksheet">
    <worksheetSource ref="A1:D5306" sheet="Premios"/>
  </cacheSource>
  <cacheFields count="4">
    <cacheField name="Premio a la serie" numFmtId="0">
      <sharedItems containsMixedTypes="1" containsNumber="1" minValue="1" maxValue="500"/>
    </cacheField>
    <cacheField name="Fila" numFmtId="0">
      <sharedItems containsBlank="1"/>
    </cacheField>
    <cacheField name="Número" numFmtId="164">
      <sharedItems containsMixedTypes="1" containsNumber="1" containsInteger="1" minValue="0" maxValue="99998" count="8000">
        <e v="#N/A"/>
        <n v="0" u="1"/>
        <n v="51863" u="1"/>
        <n v="71199" u="1"/>
        <n v="69136" u="1"/>
        <n v="67073" u="1"/>
        <n v="58740" u="1"/>
        <n v="11298" u="1"/>
        <n v="50144" u="1"/>
        <n v="54614" u="1"/>
        <n v="65698" u="1"/>
        <n v="96644" u="1"/>
        <n v="77389" u="1"/>
        <n v="88392" u="1"/>
        <n v="63898" u="1"/>
        <n v="73263" u="1"/>
        <n v="7639" u="1"/>
        <n v="67074" u="1"/>
        <n v="76014" u="1"/>
        <n v="15940" u="1"/>
        <n v="93894" u="1"/>
        <n v="67762" u="1"/>
        <n v="16026" u="1"/>
        <n v="75327" u="1"/>
        <n v="86330" u="1"/>
        <n v="91144" u="1"/>
        <n v="3740" u="1"/>
        <n v="38798" u="1"/>
        <n v="67075" u="1"/>
        <n v="2644" u="1"/>
        <n v="16198" u="1"/>
        <n v="1798" u="1"/>
        <n v="11814" u="1"/>
        <n v="18247" u="1"/>
        <n v="14049" u="1"/>
        <n v="56678" u="1"/>
        <n v="74640" u="1"/>
        <n v="70514" u="1"/>
        <n v="90457" u="1"/>
        <n v="32953" u="1"/>
        <n v="20826" u="1"/>
        <n v="91145" u="1"/>
        <n v="67076" u="1"/>
        <n v="20998" u="1"/>
        <n v="44644" u="1"/>
        <n v="49114" u="1"/>
        <n v="85644" u="1"/>
        <n v="12244" u="1"/>
        <n v="99398" u="1"/>
        <n v="58398" u="1"/>
        <n v="95272" u="1"/>
        <n v="17044" u="1"/>
        <n v="67077" u="1"/>
        <n v="21514" u="1"/>
        <n v="21858" u="1"/>
        <n v="37424" u="1"/>
        <n v="97336" u="1"/>
        <n v="298" u="1"/>
        <n v="30798" u="1"/>
        <n v="80144" u="1"/>
        <n v="33298" u="1"/>
        <n v="67078" u="1"/>
        <n v="64244" u="1"/>
        <n v="93898" u="1"/>
        <n v="98712" u="1"/>
        <n v="72580" u="1"/>
        <n v="12760" u="1"/>
        <n v="3998" u="1"/>
        <n v="26844" u="1"/>
        <n v="97337" u="1"/>
        <n v="29079" u="1"/>
        <n v="31314" u="1"/>
        <n v="67079" u="1"/>
        <n v="36737" u="1"/>
        <n v="39144" u="1"/>
        <n v="43614" u="1"/>
        <n v="74644" u="1"/>
        <n v="92524" u="1"/>
        <n v="32955" u="1"/>
        <n v="88398" u="1"/>
        <n v="20827" u="1"/>
        <n v="52898" u="1"/>
        <n v="63901" u="1"/>
        <n v="39832" u="1"/>
        <n v="67080" u="1"/>
        <n v="69831" u="1"/>
        <n v="98714" u="1"/>
        <n v="74645" u="1"/>
        <n v="23406" u="1"/>
        <n v="92525" u="1"/>
        <n v="13362" u="1"/>
        <n v="17045" u="1"/>
        <n v="56337" u="1"/>
        <n v="69144" u="1"/>
        <n v="67081" u="1"/>
        <n v="65277" u="1"/>
        <n v="58744" u="1"/>
        <n v="63214" u="1"/>
        <n v="82898" u="1"/>
        <n v="4244" u="1"/>
        <n v="39145" u="1"/>
        <n v="89775" u="1"/>
        <n v="63558" u="1"/>
        <n v="86337" u="1"/>
        <n v="97340" u="1"/>
        <n v="35363" u="1"/>
        <n v="93214" u="1"/>
        <n v="67082" u="1"/>
        <n v="9322" u="1"/>
        <n v="33644" u="1"/>
        <n v="38114" u="1"/>
        <n v="98716" u="1"/>
        <n v="77398" u="1"/>
        <n v="26845" u="1"/>
        <n v="718" u="1"/>
        <n v="47398" u="1"/>
        <n v="67083" u="1"/>
        <n v="89089" u="1"/>
        <n v="58745" u="1"/>
        <n v="84963" u="1"/>
        <n v="87714" u="1"/>
        <n v="54963" u="1"/>
        <n v="23063" u="1"/>
        <n v="25298" u="1"/>
        <n v="69147" u="1"/>
        <n v="67084" u="1"/>
        <n v="53244" u="1"/>
        <n v="57714" u="1"/>
        <n v="71898" u="1"/>
        <n v="33645" u="1"/>
        <n v="78775" u="1"/>
        <n v="18937" u="1"/>
        <n v="6909" u="1"/>
        <n v="21344" u="1"/>
        <n v="86340" u="1"/>
        <n v="25814" u="1"/>
        <n v="82214" u="1"/>
        <n v="6952" u="1"/>
        <n v="67085" u="1"/>
        <n v="36740" u="1"/>
        <n v="58746" u="1"/>
        <n v="6995" u="1"/>
        <n v="761" u="1"/>
        <n v="48087" u="1"/>
        <n v="26158" u="1"/>
        <n v="66398" u="1"/>
        <n v="97344" u="1"/>
        <n v="41898" u="1"/>
        <n v="84278" u="1"/>
        <n v="22032" u="1"/>
        <n v="55308" u="1"/>
        <n v="67086" u="1"/>
        <n v="48775" u="1"/>
        <n v="10440" u="1"/>
        <n v="53245" u="1"/>
        <n v="28737" u="1"/>
        <n v="69837" u="1"/>
        <n v="78777" u="1"/>
        <n v="76714" u="1"/>
        <n v="1637" u="1"/>
        <n v="42586" u="1"/>
        <n v="4975" u="1"/>
        <n v="31144" u="1"/>
        <n v="49463" u="1"/>
        <n v="20313" u="1"/>
        <n v="56340" u="1"/>
        <n v="15082" u="1"/>
        <n v="67087" u="1"/>
        <n v="10698" u="1"/>
        <n v="47744" u="1"/>
        <n v="58747" u="1"/>
        <n v="95970" u="1"/>
        <n v="52214" u="1"/>
        <n v="91844" u="1"/>
        <n v="83592" u="1"/>
        <n v="35022" u="1"/>
        <n v="25127" u="1"/>
        <n v="61498" u="1"/>
        <n v="68463" u="1"/>
        <n v="79466" u="1"/>
        <n v="59435" u="1"/>
        <n v="530" u="1"/>
        <n v="71214" u="1"/>
        <n v="15340" u="1"/>
        <n v="40180" u="1"/>
        <n v="69839" u="1"/>
        <n v="8893" u="1"/>
        <n v="36054" u="1"/>
        <n v="11128" u="1"/>
        <n v="13363" u="1"/>
        <n v="86344" u="1"/>
        <n v="36398" u="1"/>
        <n v="15598" u="1"/>
        <n v="11214" u="1"/>
        <n v="30285" u="1"/>
        <n v="13449" u="1"/>
        <n v="36742" u="1"/>
        <n v="69840" u="1"/>
        <n v="65714" u="1"/>
        <n v="70528" u="1"/>
        <n v="30629" u="1"/>
        <n v="86345" u="1"/>
        <n v="95285" u="1"/>
        <n v="19798" u="1"/>
        <n v="39837" u="1"/>
        <n v="42244" u="1"/>
        <n v="46714" u="1"/>
        <n v="80844" u="1"/>
        <n v="60124" u="1"/>
        <n v="11644" u="1"/>
        <n v="94598" u="1"/>
        <n v="55998" u="1"/>
        <n v="77406" u="1"/>
        <n v="16114" u="1"/>
        <n v="26847" u="1"/>
        <n v="20314" u="1"/>
        <n v="89785" u="1"/>
        <n v="16286" u="1"/>
        <n v="29598" u="1"/>
        <n v="59437" u="1"/>
        <n v="75344" u="1"/>
        <n v="7898" u="1"/>
        <n v="23065" u="1"/>
        <n v="61844" u="1"/>
        <n v="89098" u="1"/>
        <n v="76032" u="1"/>
        <n v="73969" u="1"/>
        <n v="93912" u="1"/>
        <n v="49122" u="1"/>
        <n v="96663" u="1"/>
        <n v="25644" u="1"/>
        <n v="92537" u="1"/>
        <n v="30114" u="1"/>
        <n v="99414" u="1"/>
        <n v="8027" u="1"/>
        <n v="84285" u="1"/>
        <n v="34337" u="1"/>
        <n v="36744" u="1"/>
        <n v="3891" u="1"/>
        <n v="41214" u="1"/>
        <n v="69844" u="1"/>
        <n v="43621" u="1"/>
        <n v="83598" u="1"/>
        <n v="19627" u="1"/>
        <n v="50498" u="1"/>
        <n v="80160" u="1"/>
        <n v="91163" u="1"/>
        <n v="17736" u="1"/>
        <n v="93914" u="1"/>
        <n v="69845" u="1"/>
        <n v="55656" u="1"/>
        <n v="77410" u="1"/>
        <n v="62877" u="1"/>
        <n v="56344" u="1"/>
        <n v="60814" u="1"/>
        <n v="78098" u="1"/>
        <n v="36745" u="1"/>
        <n v="84975" u="1"/>
        <n v="87726" u="1"/>
        <n v="92540" u="1"/>
        <n v="4063" u="1"/>
        <n v="32963" u="1"/>
        <n v="88414" u="1"/>
        <n v="44310" u="1"/>
        <n v="29771" u="1"/>
        <n v="35714" u="1"/>
        <n v="57720" u="1"/>
        <n v="29943" u="1"/>
        <n v="98730" u="1"/>
        <n v="21175" u="1"/>
        <n v="72598" u="1"/>
        <n v="83601" u="1"/>
        <n v="25645" u="1"/>
        <n v="44998" u="1"/>
        <n v="19112" u="1"/>
        <n v="13364" u="1"/>
        <n v="64941" u="1"/>
        <n v="51875" u="1"/>
        <n v="56345" u="1"/>
        <n v="80163" u="1"/>
        <n v="13450" u="1"/>
        <n v="76037" u="1"/>
        <n v="87040" u="1"/>
        <n v="47749" u="1"/>
        <n v="82914" u="1"/>
        <n v="52563" u="1"/>
        <n v="21863" u="1"/>
        <n v="24098" u="1"/>
        <n v="59440" u="1"/>
        <n v="17565" u="1"/>
        <n v="30803" u="1"/>
        <n v="50844" u="1"/>
        <n v="80164" u="1"/>
        <n v="55314" u="1"/>
        <n v="67098" u="1"/>
        <n v="98044" u="1"/>
        <n v="17737" u="1"/>
        <n v="30975" u="1"/>
        <n v="40185" u="1"/>
        <n v="64598" u="1"/>
        <n v="20144" u="1"/>
        <n v="51532" u="1"/>
        <n v="24614" u="1"/>
        <n v="77414" u="1"/>
        <n v="42936" u="1"/>
        <n v="4460" u="1"/>
        <n v="34340" u="1"/>
        <n v="87730" u="1"/>
        <n v="31663" u="1"/>
        <n v="72601" u="1"/>
        <n v="2129" u="1"/>
        <n v="92544" u="1"/>
        <n v="39498" u="1"/>
        <n v="4589" u="1"/>
        <n v="46375" u="1"/>
        <n v="71226" u="1"/>
        <n v="25302" u="1"/>
        <n v="27537" u="1"/>
        <n v="71914" u="1"/>
        <n v="4675" u="1"/>
        <n v="29944" u="1"/>
        <n v="14396" u="1"/>
        <n v="92545" u="1"/>
        <n v="6910" u="1"/>
        <n v="53940" u="1"/>
        <n v="10098" u="1"/>
        <n v="6953" u="1"/>
        <n v="45344" u="1"/>
        <n v="49814" u="1"/>
        <n v="87044" u="1"/>
        <n v="6996" u="1"/>
        <n v="59098" u="1"/>
        <n v="66414" u="1"/>
        <n v="99423" u="1"/>
        <n v="51190" u="1"/>
        <n v="81544" u="1"/>
        <n v="3440" u="1"/>
        <n v="33998" u="1"/>
        <n v="2344" u="1"/>
        <n v="14998" u="1"/>
        <n v="10614" u="1"/>
        <n v="53941" u="1"/>
        <n v="64944" u="1"/>
        <n v="95298" u="1"/>
        <n v="20317" u="1"/>
        <n v="514" u="1"/>
        <n v="10700" u="1"/>
        <n v="81545" u="1"/>
        <n v="92548" u="1"/>
        <n v="7340" u="1"/>
        <n v="18598" u="1"/>
        <n v="37437" u="1"/>
        <n v="5148" u="1"/>
        <n v="39844" u="1"/>
        <n v="44314" u="1"/>
        <n v="89110" u="1"/>
        <n v="76044" u="1"/>
        <n v="11044" u="1"/>
        <n v="27710" u="1"/>
        <n v="89798" u="1"/>
        <n v="53598" u="1"/>
        <n v="85672" u="1"/>
        <n v="96675" u="1"/>
        <n v="15514" u="1"/>
        <n v="19114" u="1"/>
        <n v="13365" u="1"/>
        <n v="11216" u="1"/>
        <n v="56349" u="1"/>
        <n v="13451" u="1"/>
        <n v="65289" u="1"/>
        <n v="96676" u="1"/>
        <n v="28398" u="1"/>
        <n v="57037" u="1"/>
        <n v="70544" u="1"/>
        <n v="7598" u="1"/>
        <n v="66418" u="1"/>
        <n v="24100" u="1"/>
        <n v="59444" u="1"/>
        <n v="63914" u="1"/>
        <n v="84298" u="1"/>
        <n v="15944" u="1"/>
        <n v="57725" u="1"/>
        <n v="3698" u="1"/>
        <n v="24444" u="1"/>
        <n v="87737" u="1"/>
        <n v="28914" u="1"/>
        <n v="94614" u="1"/>
        <n v="42940" u="1"/>
        <n v="34344" u="1"/>
        <n v="9583" u="1"/>
        <n v="38814" u="1"/>
        <n v="2645" u="1"/>
        <n v="65290" u="1"/>
        <n v="47754" u="1"/>
        <n v="31493" u="1"/>
        <n v="78798" u="1"/>
        <n v="48098" u="1"/>
        <n v="16374" u="1"/>
        <n v="18599" u="1"/>
        <n v="86363" u="1"/>
        <n v="97366" u="1"/>
        <n v="73297" u="1"/>
        <n v="82237" u="1"/>
        <n v="25304" u="1"/>
        <n v="89114" u="1"/>
        <n v="68484" u="1"/>
        <n v="53944" u="1"/>
        <n v="58414" u="1"/>
        <n v="73298" u="1"/>
        <n v="34345" u="1"/>
        <n v="80175" u="1"/>
        <n v="8114" u="1"/>
        <n v="87740" u="1"/>
        <n v="83614" u="1"/>
        <n v="50506" u="1"/>
        <n v="21866" u="1"/>
        <n v="14741" u="1"/>
        <n v="37440" u="1"/>
        <n v="33314" u="1"/>
        <n v="10443" u="1"/>
        <n v="17740" u="1"/>
        <n v="19975" u="1"/>
        <n v="67798" u="1"/>
        <n v="24445" u="1"/>
        <n v="98744" u="1"/>
        <n v="42598" u="1"/>
        <n v="72612" u="1"/>
        <n v="12764" u="1"/>
        <n v="38472" u="1"/>
        <n v="49475" u="1"/>
        <n v="53945" u="1"/>
        <n v="12850" u="1"/>
        <n v="71237" u="1"/>
        <n v="78114" u="1"/>
        <n v="45693" u="1"/>
        <n v="50163" u="1"/>
        <n v="20663" u="1"/>
        <n v="22898" u="1"/>
        <n v="57040" u="1"/>
        <n v="48444" u="1"/>
        <n v="52914" u="1"/>
        <n v="71238" u="1"/>
        <n v="93244" u="1"/>
        <n v="50851" u="1"/>
        <n v="16537" u="1"/>
        <n v="27540" u="1"/>
        <n v="89118" u="1"/>
        <n v="29775" u="1"/>
        <n v="62198" u="1"/>
        <n v="18944" u="1"/>
        <n v="74677" u="1"/>
        <n v="23414" u="1"/>
        <n v="72614" u="1"/>
        <n v="45006" u="1"/>
        <n v="13366" u="1"/>
        <n v="1444" u="1"/>
        <n v="19288" u="1"/>
        <n v="13452" u="1"/>
        <n v="69864" u="1"/>
        <n v="91870" u="1"/>
        <n v="30463" u="1"/>
        <n v="32698" u="1"/>
        <n v="87744" u="1"/>
        <n v="37098" u="1"/>
        <n v="35035" u="1"/>
        <n v="26337" u="1"/>
        <n v="71240" u="1"/>
        <n v="80180" u="1"/>
        <n v="2035" u="1"/>
        <n v="67114" u="1"/>
        <n v="42256" u="1"/>
        <n v="28744" u="1"/>
        <n v="22211" u="1"/>
        <n v="87745" u="1"/>
        <n v="9498" u="1"/>
        <n v="6653" u="1"/>
        <n v="42944" u="1"/>
        <n v="47414" u="1"/>
        <n v="82244" u="1"/>
        <n v="98061" u="1"/>
        <n v="95998" u="1"/>
        <n v="34692" u="1"/>
        <n v="56698" u="1"/>
        <n v="65740" u="1"/>
        <n v="729" u="1"/>
        <n v="18429" u="1"/>
        <n v="35036" u="1"/>
        <n v="3247" u="1"/>
        <n v="93936" u="1"/>
        <n v="76744" u="1"/>
        <n v="3290" u="1"/>
        <n v="85684" u="1"/>
        <n v="14398" u="1"/>
        <n v="10014" u="1"/>
        <n v="62544" u="1"/>
        <n v="6911" u="1"/>
        <n v="90498" u="1"/>
        <n v="21352" u="1"/>
        <n v="6954" u="1"/>
        <n v="98063" u="1"/>
        <n v="82934" u="1"/>
        <n v="93937" u="1"/>
        <n v="6997" u="1"/>
        <n v="50166" u="1"/>
        <n v="67805" u="1"/>
        <n v="7040" u="1"/>
        <n v="17398" u="1"/>
        <n v="35037" u="1"/>
        <n v="79496" u="1"/>
        <n v="37444" u="1"/>
        <n v="41914" u="1"/>
        <n v="71244" u="1"/>
        <n v="10444" u="1"/>
        <n v="53261" u="1"/>
        <n v="84998" u="1"/>
        <n v="175" u="1"/>
        <n v="51198" u="1"/>
        <n v="14914" u="1"/>
        <n v="17914" u="1"/>
        <n v="95314" u="1"/>
        <n v="5020" u="1"/>
        <n v="12851" u="1"/>
        <n v="71245" u="1"/>
        <n v="80185" u="1"/>
        <n v="54293" u="1"/>
        <n v="36757" u="1"/>
        <n v="5063" u="1"/>
        <n v="61170" u="1"/>
        <n v="27198" u="1"/>
        <n v="54637" u="1"/>
        <n v="65744" u="1"/>
        <n v="7298" u="1"/>
        <n v="59107" u="1"/>
        <n v="57044" u="1"/>
        <n v="25135" u="1"/>
        <n v="61514" u="1"/>
        <n v="79498" u="1"/>
        <n v="5149" u="1"/>
        <n v="95315" u="1"/>
        <n v="71246" u="1"/>
        <n v="15344" u="1"/>
        <n v="98066" u="1"/>
        <n v="23244" u="1"/>
        <n v="71934" u="1"/>
        <n v="82937" u="1"/>
        <n v="27714" u="1"/>
        <n v="89814" u="1"/>
        <n v="96691" u="1"/>
        <n v="90502" u="1"/>
        <n v="19118" u="1"/>
        <n v="13367" u="1"/>
        <n v="36414" u="1"/>
        <n v="5321" u="1"/>
        <n v="13453" u="1"/>
        <n v="73998" u="1"/>
        <n v="71935" u="1"/>
        <n v="45698" u="1"/>
        <n v="72623" u="1"/>
        <n v="57045" u="1"/>
        <n v="70560" u="1"/>
        <n v="81563" u="1"/>
        <n v="75374" u="1"/>
        <n v="84314" u="1"/>
        <n v="46386" u="1"/>
        <n v="53263" u="1"/>
        <n v="46730" u="1"/>
        <n v="7685" u="1"/>
        <n v="19978" u="1"/>
        <n v="51200" u="1"/>
        <n v="58077" u="1"/>
        <n v="51544" u="1"/>
        <n v="56014" u="1"/>
        <n v="68498" u="1"/>
        <n v="99444" u="1"/>
        <n v="16118" u="1"/>
        <n v="75375" u="1"/>
        <n v="22557" u="1"/>
        <n v="91192" u="1"/>
        <n v="38822" u="1"/>
        <n v="65298" u="1"/>
        <n v="7814" u="1"/>
        <n v="82940" u="1"/>
        <n v="56702" u="1"/>
        <n v="3763" u="1"/>
        <n v="78814" u="1"/>
        <n v="87754" u="1"/>
        <n v="35040" u="1"/>
        <n v="16540" u="1"/>
        <n v="12078" u="1"/>
        <n v="18775" u="1"/>
        <n v="93944" u="1"/>
        <n v="40198" u="1"/>
        <n v="51201" u="1"/>
        <n v="21182" u="1"/>
        <n v="47075" u="1"/>
        <n v="51545" u="1"/>
        <n v="66437" u="1"/>
        <n v="73314" u="1"/>
        <n v="38823" u="1"/>
        <n v="47763" u="1"/>
        <n v="25996" u="1"/>
        <n v="21698" u="1"/>
        <n v="54640" u="1"/>
        <n v="46044" u="1"/>
        <n v="50514" u="1"/>
        <n v="43981" u="1"/>
        <n v="88444" u="1"/>
        <n v="26340" u="1"/>
        <n v="17572" u="1"/>
        <n v="28575" u="1"/>
        <n v="8210" u="1"/>
        <n v="59798" u="1"/>
        <n v="17744" u="1"/>
        <n v="35729" u="1"/>
        <n v="51202" u="1"/>
        <n v="80880" u="1"/>
        <n v="22214" u="1"/>
        <n v="67814" u="1"/>
        <n v="60486" u="1"/>
        <n v="69190" u="1"/>
        <n v="80193" u="1"/>
        <n v="6138" u="1"/>
        <n v="27028" u="1"/>
        <n v="65300" u="1"/>
        <n v="31498" u="1"/>
        <n v="82944" u="1"/>
        <n v="34698" u="1"/>
        <n v="59111" u="1"/>
        <n v="96698" u="1"/>
        <n v="41575" u="1"/>
        <n v="92572" u="1"/>
        <n v="25137" u="1"/>
        <n v="66440" u="1"/>
        <n v="99449" u="1"/>
        <n v="944" u="1"/>
        <n v="27544" u="1"/>
        <n v="32014" u="1"/>
        <n v="82945" u="1"/>
        <n v="51203" u="1"/>
        <n v="8898" u="1"/>
        <n v="83633" u="1"/>
        <n v="40544" u="1"/>
        <n v="45014" u="1"/>
        <n v="77444" u="1"/>
        <n v="13368" u="1"/>
        <n v="95324" u="1"/>
        <n v="15603" u="1"/>
        <n v="91198" u="1"/>
        <n v="54298" u="1"/>
        <n v="98075" u="1"/>
        <n v="25997" u="1"/>
        <n v="54642" u="1"/>
        <n v="4290" u="1"/>
        <n v="95325" u="1"/>
        <n v="4376" u="1"/>
        <n v="57737" u="1"/>
        <n v="71944" u="1"/>
        <n v="51204" u="1"/>
        <n v="13798" u="1"/>
        <n v="67818" u="1"/>
        <n v="1498" u="1"/>
        <n v="9414" u="1"/>
        <n v="60144" u="1"/>
        <n v="64614" u="1"/>
        <n v="74695" u="1"/>
        <n v="85698" u="1"/>
        <n v="28920" u="1"/>
        <n v="38482" u="1"/>
        <n v="95326" u="1"/>
        <n v="2087" u="1"/>
        <n v="89137" u="1"/>
        <n v="96014" u="1"/>
        <n v="52236" u="1"/>
        <n v="6740" u="1"/>
        <n v="65756" u="1"/>
        <n v="35044" u="1"/>
        <n v="39514" u="1"/>
        <n v="43984" u="1"/>
        <n v="66444" u="1"/>
        <n v="9844" u="1"/>
        <n v="39858" u="1"/>
        <n v="80198" u="1"/>
        <n v="48798" u="1"/>
        <n v="42265" u="1"/>
        <n v="74009" u="1"/>
        <n v="14314" u="1"/>
        <n v="51205" u="1"/>
        <n v="16714" u="1"/>
        <n v="44672" u="1"/>
        <n v="65757" u="1"/>
        <n v="51549" u="1"/>
        <n v="6912" u="1"/>
        <n v="90514" u="1"/>
        <n v="66445" u="1"/>
        <n v="6955" u="1"/>
        <n v="4763" u="1"/>
        <n v="65303" u="1"/>
        <n v="25998" u="1"/>
        <n v="52237" u="1"/>
        <n v="6998" u="1"/>
        <n v="81" u="1"/>
        <n v="54644" u="1"/>
        <n v="59114" u="1"/>
        <n v="74698" u="1"/>
        <n v="35045" u="1"/>
        <n v="81575" u="1"/>
        <n v="14744" u="1"/>
        <n v="28577" u="1"/>
        <n v="3398" u="1"/>
        <n v="22044" u="1"/>
        <n v="44329" u="1"/>
        <n v="89140" u="1"/>
        <n v="26514" u="1"/>
        <n v="85014" u="1"/>
        <n v="51206" u="1"/>
        <n v="24451" u="1"/>
        <n v="34014" u="1"/>
        <n v="2345" u="1"/>
        <n v="12853" u="1"/>
        <n v="69198" u="1"/>
        <n v="43298" u="1"/>
        <n v="74012" u="1"/>
        <n v="52238" u="1"/>
        <n v="50175" u="1"/>
        <n v="27202" u="1"/>
        <n v="54645" u="1"/>
        <n v="76763" u="1"/>
        <n v="79514" u="1"/>
        <n v="5150" u="1"/>
        <n v="31844" u="1"/>
        <n v="2431" u="1"/>
        <n v="50863" u="1"/>
        <n v="78139" u="1"/>
        <n v="51207" u="1"/>
        <n v="49144" u="1"/>
        <n v="53614" u="1"/>
        <n v="94644" u="1"/>
        <n v="13369" u="1"/>
        <n v="62898" u="1"/>
        <n v="7514" u="1"/>
        <n v="74014" u="1"/>
        <n v="15690" u="1"/>
        <n v="52239" u="1"/>
        <n v="45706" u="1"/>
        <n v="35047" u="1"/>
        <n v="7600" u="1"/>
        <n v="5408" u="1"/>
        <n v="17575" u="1"/>
        <n v="28578" u="1"/>
        <n v="93270" u="1"/>
        <n v="30813" u="1"/>
        <n v="89144" u="1"/>
        <n v="37798" u="1"/>
        <n v="7686" u="1"/>
        <n v="51208" u="1"/>
        <n v="44675" u="1"/>
        <n v="56022" u="1"/>
        <n v="68514" u="1"/>
        <n v="90520" u="1"/>
        <n v="67139" u="1"/>
        <n v="89145" u="1"/>
        <n v="20498" u="1"/>
        <n v="52240" u="1"/>
        <n v="43644" u="1"/>
        <n v="54647" u="1"/>
        <n v="48114" u="1"/>
        <n v="20670" u="1"/>
        <n v="83644" u="1"/>
        <n v="25140" u="1"/>
        <n v="27375" u="1"/>
        <n v="43988" u="1"/>
        <n v="88458" u="1"/>
        <n v="97398" u="1"/>
        <n v="57398" u="1"/>
        <n v="9845" u="1"/>
        <n v="16544" u="1"/>
        <n v="59805" u="1"/>
        <n v="7944" u="1"/>
        <n v="21014" u="1"/>
        <n v="64275" u="1"/>
        <n v="71954" u="1"/>
        <n v="51209" u="1"/>
        <n v="885" u="1"/>
        <n v="5838" u="1"/>
        <n v="23593" u="1"/>
        <n v="2775" u="1"/>
        <n v="30298" u="1"/>
        <n v="78144" u="1"/>
        <n v="52241" u="1"/>
        <n v="63244" u="1"/>
        <n v="91898" u="1"/>
        <n v="39175" u="1"/>
        <n v="37112" u="1"/>
        <n v="3914" u="1"/>
        <n v="99463" u="1"/>
        <n v="14745" u="1"/>
        <n v="75394" u="1"/>
        <n v="26344" u="1"/>
        <n v="63932" u="1"/>
        <n v="93274" u="1"/>
        <n v="30814" u="1"/>
        <n v="78145" u="1"/>
        <n v="35737" u="1"/>
        <n v="51210" u="1"/>
        <n v="8298" u="1"/>
        <n v="38144" u="1"/>
        <n v="42614" u="1"/>
        <n v="72644" u="1"/>
        <n v="86398" u="1"/>
        <n v="51898" u="1"/>
        <n v="93275" u="1"/>
        <n v="52242" u="1"/>
        <n v="214" u="1"/>
        <n v="2947" u="1"/>
        <n v="96714" u="1"/>
        <n v="43990" u="1"/>
        <n v="10963" u="1"/>
        <n v="55337" u="1"/>
        <n v="67144" u="1"/>
        <n v="78147" u="1"/>
        <n v="13198" u="1"/>
        <n v="64277" u="1"/>
        <n v="8814" u="1"/>
        <n v="57744" u="1"/>
        <n v="51211" u="1"/>
        <n v="62214" u="1"/>
        <n v="80898" u="1"/>
        <n v="13370" u="1"/>
        <n v="75397" u="1"/>
        <n v="84337" u="1"/>
        <n v="4205" u="1"/>
        <n v="91214" u="1"/>
        <n v="78148" u="1"/>
        <n v="47773" u="1"/>
        <n v="6440" u="1"/>
        <n v="15691" u="1"/>
        <n v="52243" u="1"/>
        <n v="2014" u="1"/>
        <n v="37114" u="1"/>
        <n v="6483" u="1"/>
        <n v="9244" u="1"/>
        <n v="75398" u="1"/>
        <n v="6526" u="1"/>
        <n v="15863" u="1"/>
        <n v="46398" u="1"/>
        <n v="71272" u="1"/>
        <n v="13714" u="1"/>
        <n v="82963" u="1"/>
        <n v="51212" u="1"/>
        <n v="6612" u="1"/>
        <n v="85714" u="1"/>
        <n v="2066" u="1"/>
        <n v="4463" u="1"/>
        <n v="93279" u="1"/>
        <n v="24798" u="1"/>
        <n v="6698" u="1"/>
        <n v="36771" u="1"/>
        <n v="52244" u="1"/>
        <n v="82964" u="1"/>
        <n v="56714" u="1"/>
        <n v="69898" u="1"/>
        <n v="43648" u="1"/>
        <n v="76775" u="1"/>
        <n v="14144" u="1"/>
        <n v="20844" u="1"/>
        <n v="84340" u="1"/>
        <n v="25314" u="1"/>
        <n v="80214" u="1"/>
        <n v="1014" u="1"/>
        <n v="44336" u="1"/>
        <n v="37803" u="1"/>
        <n v="23251" u="1"/>
        <n v="35740" u="1"/>
        <n v="51213" u="1"/>
        <n v="167" u="1"/>
        <n v="79" u="1"/>
        <n v="6913" u="1"/>
        <n v="32363" u="1"/>
        <n v="23595" u="1"/>
        <n v="95344" u="1"/>
        <n v="40898" u="1"/>
        <n v="6956" u="1"/>
        <n v="60841" u="1"/>
        <n v="21532" u="1"/>
        <n v="54308" u="1"/>
        <n v="47775" u="1"/>
        <n v="52245" u="1"/>
        <n v="6999" u="1"/>
        <n v="28237" u="1"/>
        <n v="80903" u="1"/>
        <n v="67837" u="1"/>
        <n v="74714" u="1"/>
        <n v="41586" u="1"/>
        <n v="94657" u="1"/>
        <n v="30644" u="1"/>
        <n v="48463" u="1"/>
        <n v="10362" u="1"/>
        <n v="52933" u="1"/>
        <n v="55340" u="1"/>
        <n v="59810" u="1"/>
        <n v="35741" u="1"/>
        <n v="46744" u="1"/>
        <n v="51214" u="1"/>
        <n v="89844" u="1"/>
        <n v="60498" u="1"/>
        <n v="7214" u="1"/>
        <n v="56372" u="1"/>
        <n v="69214" u="1"/>
        <n v="52246" u="1"/>
        <n v="13027" u="1"/>
        <n v="3506" u="1"/>
        <n v="84344" u="1"/>
        <n v="35398" u="1"/>
        <n v="98098" u="1"/>
        <n v="51215" u="1"/>
        <n v="67840" u="1"/>
        <n v="94660" u="1"/>
        <n v="19126" u="1"/>
        <n v="77468" u="1"/>
        <n v="13371" u="1"/>
        <n v="84345" u="1"/>
        <n v="19298" u="1"/>
        <n v="5323" u="1"/>
        <n v="41244" u="1"/>
        <n v="52247" u="1"/>
        <n v="17235" u="1"/>
        <n v="45714" u="1"/>
        <n v="30473" u="1"/>
        <n v="78844" u="1"/>
        <n v="23940" u="1"/>
        <n v="85721" u="1"/>
        <n v="92598" u="1"/>
        <n v="54998" u="1"/>
        <n v="99475" u="1"/>
        <n v="9245" u="1"/>
        <n v="24112" u="1"/>
        <n v="17579" u="1"/>
        <n v="7644" u="1"/>
        <n v="19814" u="1"/>
        <n v="22049" u="1"/>
        <n v="7687" u="1"/>
        <n v="51216" u="1"/>
        <n v="91911" u="1"/>
        <n v="49153" u="1"/>
        <n v="98788" u="1"/>
        <n v="17923" u="1"/>
        <n v="20158" u="1"/>
        <n v="38494" u="1"/>
        <n v="11738" u="1"/>
        <n v="29098" u="1"/>
        <n v="73344" u="1"/>
        <n v="60844" u="1"/>
        <n v="16208" u="1"/>
        <n v="65314" u="1"/>
        <n v="87098" u="1"/>
        <n v="18267" u="1"/>
        <n v="52248" u="1"/>
        <n v="22737" u="1"/>
        <n v="2668" u="1"/>
        <n v="94663" u="1"/>
        <n v="14145" u="1"/>
        <n v="25144" u="1"/>
        <n v="29614" u="1"/>
        <n v="97414" u="1"/>
        <n v="52936" u="1"/>
        <n v="33337" u="1"/>
        <n v="7945" u="1"/>
        <n v="35744" u="1"/>
        <n v="57750" u="1"/>
        <n v="40214" u="1"/>
        <n v="51217" u="1"/>
        <n v="67844" u="1"/>
        <n v="5796" u="1"/>
        <n v="81598" u="1"/>
        <n v="49498" u="1"/>
        <n v="21362" u="1"/>
        <n v="52249" u="1"/>
        <n v="91914" u="1"/>
        <n v="98791" u="1"/>
        <n v="96728" u="1"/>
        <n v="17408" u="1"/>
        <n v="10363" u="1"/>
        <n v="52937" u="1"/>
        <n v="12598" u="1"/>
        <n v="8214" u="1"/>
        <n v="55344" u="1"/>
        <n v="59814" u="1"/>
        <n v="76098" u="1"/>
        <n v="51218" u="1"/>
        <n v="79537" u="1"/>
        <n v="64972" u="1"/>
        <n v="86414" u="1"/>
        <n v="52250" u="1"/>
        <n v="34714" u="1"/>
        <n v="29443" u="1"/>
        <n v="8644" u="1"/>
        <n v="70598" u="1"/>
        <n v="15263" u="1"/>
        <n v="25145" u="1"/>
        <n v="27380" u="1"/>
        <n v="43998" u="1"/>
        <n v="13114" u="1"/>
        <n v="78163" u="1"/>
        <n v="15435" u="1"/>
        <n v="51219" u="1"/>
        <n v="80914" u="1"/>
        <n v="76788" u="1"/>
        <n v="87791" u="1"/>
        <n v="4163" u="1"/>
        <n v="11137" u="1"/>
        <n v="13372" u="1"/>
        <n v="21363" u="1"/>
        <n v="23598" u="1"/>
        <n v="6398" u="1"/>
        <n v="49844" u="1"/>
        <n v="54314" u="1"/>
        <n v="96044" u="1"/>
        <n v="52251" u="1"/>
        <n v="71975" u="1"/>
        <n v="61191" u="1"/>
        <n v="13544" u="1"/>
        <n v="32710" u="1"/>
        <n v="63598" u="1"/>
        <n v="83666" u="1"/>
        <n v="3098" u="1"/>
        <n v="19644" u="1"/>
        <n v="79540" u="1"/>
        <n v="13630" u="1"/>
        <n v="32996" u="1"/>
        <n v="24114" u="1"/>
        <n v="48469" u="1"/>
        <n v="75414" u="1"/>
        <n v="33340" u="1"/>
        <n v="78165" u="1"/>
        <n v="37810" u="1"/>
        <n v="76102" u="1"/>
        <n v="96045" u="1"/>
        <n v="51220" u="1"/>
        <n v="16037" u="1"/>
        <n v="31163" u="1"/>
        <n v="90544" u="1"/>
        <n v="38498" u="1"/>
        <n v="45375" u="1"/>
        <n v="49845" u="1"/>
        <n v="998" u="1"/>
        <n v="27037" u="1"/>
        <n v="52252" u="1"/>
        <n v="71977" u="1"/>
        <n v="344" u="1"/>
        <n v="69914" u="1"/>
        <n v="76791" u="1"/>
        <n v="29444" u="1"/>
        <n v="46063" u="1"/>
        <n v="27381" u="1"/>
        <n v="52940" u="1"/>
        <n v="84356" u="1"/>
        <n v="61880" u="1"/>
        <n v="6828" u="1"/>
        <n v="16550" u="1"/>
        <n v="44344" u="1"/>
        <n v="48814" u="1"/>
        <n v="85044" u="1"/>
        <n v="51221" u="1"/>
        <n v="98798" u="1"/>
        <n v="85732" u="1"/>
        <n v="14404" u="1"/>
        <n v="58098" u="1"/>
        <n v="94672" u="1"/>
        <n v="40562" u="1"/>
        <n v="6914" u="1"/>
        <n v="64975" u="1"/>
        <n v="47439" u="1"/>
        <n v="6957" u="1"/>
        <n v="52253" u="1"/>
        <n v="34717" u="1"/>
        <n v="19473" u="1"/>
        <n v="61537" u="1"/>
        <n v="79544" u="1"/>
        <n v="32998" u="1"/>
        <n v="75418" u="1"/>
        <n v="63944" u="1"/>
        <n v="93298" u="1"/>
        <n v="4937" u="1"/>
        <n v="51222" u="1"/>
        <n v="22224" u="1"/>
        <n v="79545" u="1"/>
        <n v="2346" u="1"/>
        <n v="18098" u="1"/>
        <n v="38844" u="1"/>
        <n v="43314" u="1"/>
        <n v="74044" u="1"/>
        <n v="52254" u="1"/>
        <n v="24975" u="1"/>
        <n v="43658" u="1"/>
        <n v="87798" u="1"/>
        <n v="5109" u="1"/>
        <n v="52598" u="1"/>
        <n v="94675" u="1"/>
        <n v="8645" u="1"/>
        <n v="7344" u="1"/>
        <n v="18614" u="1"/>
        <n v="48472" u="1"/>
        <n v="1144" u="1"/>
        <n v="98114" u="1"/>
        <n v="5195" u="1"/>
        <n v="51223" u="1"/>
        <n v="2475" u="1"/>
        <n v="27898" u="1"/>
        <n v="45034" u="1"/>
        <n v="56037" u="1"/>
        <n v="68544" u="1"/>
        <n v="13373" u="1"/>
        <n v="42971" u="1"/>
        <n v="58444" u="1"/>
        <n v="62914" u="1"/>
        <n v="82298" u="1"/>
        <n v="87112" u="1"/>
        <n v="3614" u="1"/>
        <n v="52255" u="1"/>
        <n v="93989" u="1"/>
        <n v="80923" u="1"/>
        <n v="13545" u="1"/>
        <n v="23944" u="1"/>
        <n v="85737" u="1"/>
        <n v="28414" u="1"/>
        <n v="92614" u="1"/>
        <n v="88488" u="1"/>
        <n v="5453" u="1"/>
        <n v="33344" u="1"/>
        <n v="37814" u="1"/>
        <n v="53287" u="1"/>
        <n v="51224" u="1"/>
        <n v="76798" u="1"/>
        <n v="42628" u="1"/>
        <n v="47098" u="1"/>
        <n v="5539" u="1"/>
        <n v="73360" u="1"/>
        <n v="87114" u="1"/>
        <n v="41253" u="1"/>
        <n v="85739" u="1"/>
        <n v="5668" u="1"/>
        <n v="9763" u="1"/>
        <n v="25148" u="1"/>
        <n v="50537" u="1"/>
        <n v="11998" u="1"/>
        <n v="52944" u="1"/>
        <n v="57414" u="1"/>
        <n v="71298" u="1"/>
        <n v="33345" u="1"/>
        <n v="78175" u="1"/>
        <n v="35752" u="1"/>
        <n v="40222" u="1"/>
        <n v="51225" u="1"/>
        <n v="80926" u="1"/>
        <n v="78863" u="1"/>
        <n v="32197" u="1"/>
        <n v="85740" u="1"/>
        <n v="81614" u="1"/>
        <n v="8032" u="1"/>
        <n v="64979" u="1"/>
        <n v="45380" u="1"/>
        <n v="67861" u="1"/>
        <n v="65798" u="1"/>
        <n v="14663" u="1"/>
        <n v="23945" u="1"/>
        <n v="37128" u="1"/>
        <n v="96744" u="1"/>
        <n v="41598" u="1"/>
        <n v="12514" u="1"/>
        <n v="66486" u="1"/>
        <n v="52945" u="1"/>
        <n v="73363" u="1"/>
        <n v="12600" u="1"/>
        <n v="61885" u="1"/>
        <n v="44349" u="1"/>
        <n v="76114" u="1"/>
        <n v="51226" u="1"/>
        <n v="44693" u="1"/>
        <n v="49163" u="1"/>
        <n v="10537" u="1"/>
        <n v="12772" u="1"/>
        <n v="20163" u="1"/>
        <n v="22398" u="1"/>
        <n v="6098" u="1"/>
        <n v="47444" u="1"/>
        <n v="51914" u="1"/>
        <n v="91244" u="1"/>
        <n v="49851" u="1"/>
        <n v="67175" u="1"/>
        <n v="10709" u="1"/>
        <n v="98121" u="1"/>
        <n v="29275" u="1"/>
        <n v="12944" u="1"/>
        <n v="61198" u="1"/>
        <n v="4044" u="1"/>
        <n v="18444" u="1"/>
        <n v="74740" u="1"/>
        <n v="94683" u="1"/>
        <n v="22914" u="1"/>
        <n v="70614" u="1"/>
        <n v="10881" u="1"/>
        <n v="2991" u="1"/>
        <n v="87119" u="1"/>
        <n v="46757" u="1"/>
        <n v="15437" u="1"/>
        <n v="51227" u="1"/>
        <n v="29963" u="1"/>
        <n v="32198" u="1"/>
        <n v="85744" u="1"/>
        <n v="36098" u="1"/>
        <n v="99498" u="1"/>
        <n v="13374" u="1"/>
        <n v="32370" u="1"/>
        <n v="42975" u="1"/>
        <n v="8990" u="1"/>
        <n v="25837" u="1"/>
        <n v="11311" u="1"/>
        <n v="28244" u="1"/>
        <n v="32714" u="1"/>
        <n v="87808" u="1"/>
        <n v="19648" u="1"/>
        <n v="39537" u="1"/>
        <n v="50540" u="1"/>
        <n v="41944" u="1"/>
        <n v="46414" u="1"/>
        <n v="80244" u="1"/>
        <n v="982" u="1"/>
        <n v="93998" u="1"/>
        <n v="51228" u="1"/>
        <n v="55698" u="1"/>
        <n v="6614" u="1"/>
        <n v="47102" u="1"/>
        <n v="40569" u="1"/>
        <n v="62575" u="1"/>
        <n v="70617" u="1"/>
        <n v="97437" u="1"/>
        <n v="34724" u="1"/>
        <n v="61200" u="1"/>
        <n v="74744" u="1"/>
        <n v="25150" u="1"/>
        <n v="61544" u="1"/>
        <n v="88498" u="1"/>
        <n v="67180" u="1"/>
        <n v="4637" u="1"/>
        <n v="96063" u="1"/>
        <n v="51229" u="1"/>
        <n v="27729" u="1"/>
        <n v="33693" u="1"/>
        <n v="98814" u="1"/>
        <n v="74745" u="1"/>
        <n v="94688" u="1"/>
        <n v="1026" u="1"/>
        <n v="6915" u="1"/>
        <n v="16898" u="1"/>
        <n v="34037" u="1"/>
        <n v="36444" u="1"/>
        <n v="40914" u="1"/>
        <n v="6958" u="1"/>
        <n v="69244" u="1"/>
        <n v="47791" u="1"/>
        <n v="96064" u="1"/>
        <n v="82998" u="1"/>
        <n v="50198" u="1"/>
        <n v="61201" u="1"/>
        <n v="89875" u="1"/>
        <n v="76809" u="1"/>
        <n v="7044" u="1"/>
        <n v="17414" u="1"/>
        <n v="97440" u="1"/>
        <n v="10366" u="1"/>
        <n v="57419" u="1"/>
        <n v="82311" u="1"/>
        <n v="93314" u="1"/>
        <n v="19993" u="1"/>
        <n v="51230" u="1"/>
        <n v="62233" u="1"/>
        <n v="44697" u="1"/>
        <n v="2325" u="1"/>
        <n v="38164" u="1"/>
        <n v="26698" u="1"/>
        <n v="53637" u="1"/>
        <n v="12773" u="1"/>
        <n v="56044" u="1"/>
        <n v="60514" u="1"/>
        <n v="77498" u="1"/>
        <n v="67183" u="1"/>
        <n v="87126" u="1"/>
        <n v="85063" u="1"/>
        <n v="12945" u="1"/>
        <n v="22744" u="1"/>
        <n v="80937" u="1"/>
        <n v="61202" u="1"/>
        <n v="27214" u="1"/>
        <n v="87814" u="1"/>
        <n v="5110" u="1"/>
        <n v="97442" u="1"/>
        <n v="35414" u="1"/>
        <n v="5196" u="1"/>
        <n v="71998" u="1"/>
        <n v="51231" u="1"/>
        <n v="44698" u="1"/>
        <n v="79563" u="1"/>
        <n v="13375" u="1"/>
        <n v="82314" u="1"/>
        <n v="32544" u="1"/>
        <n v="43323" u="1"/>
        <n v="54326" u="1"/>
        <n v="58796" u="1"/>
        <n v="71999" u="1"/>
        <n v="61203" u="1"/>
        <n v="9163" u="1"/>
        <n v="59140" u="1"/>
        <n v="11398" u="1"/>
        <n v="1198" u="1"/>
        <n v="50544" u="1"/>
        <n v="68561" u="1"/>
        <n v="55014" u="1"/>
        <n v="66498" u="1"/>
        <n v="97444" u="1"/>
        <n v="73375" u="1"/>
        <n v="7646" u="1"/>
        <n v="64298" u="1"/>
        <n v="72000" u="1"/>
        <n v="51232" u="1"/>
        <n v="80940" u="1"/>
        <n v="76814" u="1"/>
        <n v="7732" u="1"/>
        <n v="22401" u="1"/>
        <n v="97445" u="1"/>
        <n v="5583" u="1"/>
        <n v="18275" u="1"/>
        <n v="22745" u="1"/>
        <n v="91944" u="1"/>
        <n v="39198" u="1"/>
        <n v="61204" u="1"/>
        <n v="16298" u="1"/>
        <n v="11914" u="1"/>
        <n v="46075" u="1"/>
        <n v="50545" u="1"/>
        <n v="68563" u="1"/>
        <n v="52952" u="1"/>
        <n v="71314" u="1"/>
        <n v="1832" u="1"/>
        <n v="7947" u="1"/>
        <n v="46763" u="1"/>
        <n v="9937" u="1"/>
        <n v="51233" u="1"/>
        <n v="18963" u="1"/>
        <n v="21198" u="1"/>
        <n v="53640" u="1"/>
        <n v="5798" u="1"/>
        <n v="45044" u="1"/>
        <n v="49514" u="1"/>
        <n v="86444" u="1"/>
        <n v="47451" u="1"/>
        <n v="25840" u="1"/>
        <n v="28075" u="1"/>
        <n v="12344" u="1"/>
        <n v="32545" u="1"/>
        <n v="58798" u="1"/>
        <n v="2798" u="1"/>
        <n v="17244" u="1"/>
        <n v="61205" u="1"/>
        <n v="21714" u="1"/>
        <n v="65814" u="1"/>
        <n v="96760" u="1"/>
        <n v="3937" u="1"/>
        <n v="61893" u="1"/>
        <n v="8218" u="1"/>
        <n v="14837" u="1"/>
        <n v="28763" u="1"/>
        <n v="30998" u="1"/>
        <n v="51234" u="1"/>
        <n v="80944" u="1"/>
        <n v="33698" u="1"/>
        <n v="64644" u="1"/>
        <n v="74755" u="1"/>
        <n v="83695" u="1"/>
        <n v="94698" u="1"/>
        <n v="12774" u="1"/>
        <n v="24637" u="1"/>
        <n v="27044" u="1"/>
        <n v="31514" u="1"/>
        <n v="52266" u="1"/>
        <n v="80945" u="1"/>
        <n v="61206" u="1"/>
        <n v="10797" u="1"/>
        <n v="43670" u="1"/>
        <n v="48140" u="1"/>
        <n v="94699" u="1"/>
        <n v="39544" u="1"/>
        <n v="44014" u="1"/>
        <n v="75444" u="1"/>
        <n v="89198" u="1"/>
        <n v="53298" u="1"/>
        <n v="96075" u="1"/>
        <n v="8820" u="1"/>
        <n v="6314" u="1"/>
        <n v="51235" u="1"/>
        <n v="18964" u="1"/>
        <n v="99514" u="1"/>
        <n v="13376" u="1"/>
        <n v="95388" u="1"/>
        <n v="23778" u="1"/>
        <n v="69944" u="1"/>
        <n v="61207" u="1"/>
        <n v="48141" u="1"/>
        <n v="59144" u="1"/>
        <n v="63614" u="1"/>
        <n v="83698" u="1"/>
        <n v="15869" u="1"/>
        <n v="4337" u="1"/>
        <n v="82323" u="1"/>
        <n v="91263" u="1"/>
        <n v="28764" u="1"/>
        <n v="94014" u="1"/>
        <n v="51236" u="1"/>
        <n v="40577" u="1"/>
        <n v="34044" u="1"/>
        <n v="38514" u="1"/>
        <n v="58457" u="1"/>
        <n v="78198" u="1"/>
        <n v="47798" u="1"/>
        <n v="85075" u="1"/>
        <n v="24982" u="1"/>
        <n v="61208" u="1"/>
        <n v="6744" u="1"/>
        <n v="27217" u="1"/>
        <n v="92640" u="1"/>
        <n v="90577" u="1"/>
        <n v="88514" u="1"/>
        <n v="61896" u="1"/>
        <n v="25498" u="1"/>
        <n v="51237" u="1"/>
        <n v="21200" u="1"/>
        <n v="53644" u="1"/>
        <n v="58114" u="1"/>
        <n v="72698" u="1"/>
        <n v="10024" u="1"/>
        <n v="6916" u="1"/>
        <n v="27905" u="1"/>
        <n v="3314" u="1"/>
        <n v="6959" u="1"/>
        <n v="89203" u="1"/>
        <n v="21544" u="1"/>
        <n v="76137" u="1"/>
        <n v="14580" u="1"/>
        <n v="26014" u="1"/>
        <n v="83014" u="1"/>
        <n v="61209" u="1"/>
        <n v="33014" u="1"/>
        <n v="97456" u="1"/>
        <n v="35421" u="1"/>
        <n v="30828" u="1"/>
        <n v="91267" u="1"/>
        <n v="67198" u="1"/>
        <n v="98144" u="1"/>
        <n v="42298" u="1"/>
        <n v="64304" u="1"/>
        <n v="31000" u="1"/>
        <n v="51238" u="1"/>
        <n v="74763" u="1"/>
        <n v="12775" u="1"/>
        <n v="77514" u="1"/>
        <n v="36453" u="1"/>
        <n v="31344" u="1"/>
        <n v="69262" u="1"/>
        <n v="61210" u="1"/>
        <n v="10798" u="1"/>
        <n v="48144" u="1"/>
        <n v="52614" u="1"/>
        <n v="92644" u="1"/>
        <n v="68575" u="1"/>
        <n v="33015" u="1"/>
        <n v="61898" u="1"/>
        <n v="76140" u="1"/>
        <n v="5197" u="1"/>
        <n v="85080" u="1"/>
        <n v="72014" u="1"/>
        <n v="51239" u="1"/>
        <n v="69951" u="1"/>
        <n v="83705" u="1"/>
        <n v="92645" u="1"/>
        <n v="1714" u="1"/>
        <n v="5283" u="1"/>
        <n v="13377" u="1"/>
        <n v="97459" u="1"/>
        <n v="51927" u="1"/>
        <n v="17075" u="1"/>
        <n v="91270" u="1"/>
        <n v="30313" u="1"/>
        <n v="21545" u="1"/>
        <n v="87144" u="1"/>
        <n v="36798" u="1"/>
        <n v="15698" u="1"/>
        <n v="11314" u="1"/>
        <n v="7561" u="1"/>
        <n v="61211" u="1"/>
        <n v="43675" u="1"/>
        <n v="48145" u="1"/>
        <n v="13635" u="1"/>
        <n v="66514" u="1"/>
        <n v="99523" u="1"/>
        <n v="9251" u="1"/>
        <n v="95397" u="1"/>
        <n v="7647" u="1"/>
        <n v="44363" u="1"/>
        <n v="67202" u="1"/>
        <n v="9337" u="1"/>
        <n v="17763" u="1"/>
        <n v="19998" u="1"/>
        <n v="51240" u="1"/>
        <n v="5498" u="1"/>
        <n v="42644" u="1"/>
        <n v="53647" u="1"/>
        <n v="47114" u="1"/>
        <n v="81644" u="1"/>
        <n v="45051" u="1"/>
        <n v="24640" u="1"/>
        <n v="38518" u="1"/>
        <n v="26875" u="1"/>
        <n v="11744" u="1"/>
        <n v="95398" u="1"/>
        <n v="56398" u="1"/>
        <n v="3744" u="1"/>
        <n v="16214" u="1"/>
        <n v="20514" u="1"/>
        <n v="63275" u="1"/>
        <n v="61212" u="1"/>
        <n v="414" u="1"/>
        <n v="98837" u="1"/>
        <n v="198" u="1"/>
        <n v="63963" u="1"/>
        <n v="14237" u="1"/>
        <n v="91273" u="1"/>
        <n v="29798" u="1"/>
        <n v="76144" u="1"/>
        <n v="96087" u="1"/>
        <n v="51241" u="1"/>
        <n v="62244" u="1"/>
        <n v="89898" u="1"/>
        <n v="12174" u="1"/>
        <n v="23437" u="1"/>
        <n v="10025" u="1"/>
        <n v="97463" u="1"/>
        <n v="25844" u="1"/>
        <n v="30314" u="1"/>
        <n v="76145" u="1"/>
        <n v="61213" u="1"/>
        <n v="5928" u="1"/>
        <n v="37144" u="1"/>
        <n v="41614" u="1"/>
        <n v="70644" u="1"/>
        <n v="50554" u="1"/>
        <n v="84398" u="1"/>
        <n v="12604" u="1"/>
        <n v="50898" u="1"/>
        <n v="91275" u="1"/>
        <n v="6014" u="1"/>
        <n v="51242" u="1"/>
        <n v="80960" u="1"/>
        <n v="65831" u="1"/>
        <n v="98840" u="1"/>
        <n v="94714" u="1"/>
        <n v="12776" u="1"/>
        <n v="68582" u="1"/>
        <n v="31346" u="1"/>
        <n v="36801" u="1"/>
        <n v="56744" u="1"/>
        <n v="61214" u="1"/>
        <n v="67895" u="1"/>
        <n v="78898" u="1"/>
        <n v="61558" u="1"/>
        <n v="86463" u="1"/>
        <n v="82337" u="1"/>
        <n v="89214" u="1"/>
        <n v="85088" u="1"/>
        <n v="51243" u="1"/>
        <n v="36114" u="1"/>
        <n v="62590" u="1"/>
        <n v="13378" u="1"/>
        <n v="21375" u="1"/>
        <n v="8994" u="1"/>
        <n v="73398" u="1"/>
        <n v="82338" u="1"/>
        <n v="4209" u="1"/>
        <n v="45398" u="1"/>
        <n v="58808" u="1"/>
        <n v="6444" u="1"/>
        <n v="39209" u="1"/>
        <n v="61215" u="1"/>
        <n v="83714" u="1"/>
        <n v="6530" u="1"/>
        <n v="24298" u="1"/>
        <n v="48837" u="1"/>
        <n v="17765" u="1"/>
        <n v="51244" u="1"/>
        <n v="55714" u="1"/>
        <n v="67898" u="1"/>
        <n v="98844" u="1"/>
        <n v="74775" u="1"/>
        <n v="36115" u="1"/>
        <n v="68586" u="1"/>
        <n v="64998" u="1"/>
        <n v="18109" u="1"/>
        <n v="20344" u="1"/>
        <n v="71337" u="1"/>
        <n v="82340" u="1"/>
        <n v="22579" u="1"/>
        <n v="24814" u="1"/>
        <n v="78214" u="1"/>
        <n v="61216" u="1"/>
        <n v="78902" u="1"/>
        <n v="98845" u="1"/>
        <n v="55027" u="1"/>
        <n v="84404" u="1"/>
        <n v="93344" u="1"/>
        <n v="39898" u="1"/>
        <n v="87155" u="1"/>
        <n v="14324" u="1"/>
        <n v="51245" u="1"/>
        <n v="69963" u="1"/>
        <n v="33709" u="1"/>
        <n v="12175" u="1"/>
        <n v="87843" u="1"/>
        <n v="64655" u="1"/>
        <n v="72714" u="1"/>
        <n v="6917" u="1"/>
        <n v="12261" u="1"/>
        <n v="30144" u="1"/>
        <n v="47463" u="1"/>
        <n v="6960" u="1"/>
        <n v="10198" u="1"/>
        <n v="45744" u="1"/>
        <n v="19485" u="1"/>
        <n v="50214" u="1"/>
        <n v="61217" u="1"/>
        <n v="87844" u="1"/>
        <n v="85781" u="1"/>
        <n v="26190" u="1"/>
        <n v="90595" u="1"/>
        <n v="59498" u="1"/>
        <n v="52965" u="1"/>
        <n v="71340" u="1"/>
        <n v="67214" u="1"/>
        <n v="14840" u="1"/>
        <n v="26534" u="1"/>
        <n v="57779" u="1"/>
        <n v="94034" u="1"/>
        <n v="51246" u="1"/>
        <n v="78905" u="1"/>
        <n v="83719" u="1"/>
        <n v="82344" u="1"/>
        <n v="34398" u="1"/>
        <n v="15098" u="1"/>
        <n v="10714" u="1"/>
        <n v="65344" u="1"/>
        <n v="96098" u="1"/>
        <n v="41275" u="1"/>
        <n v="45745" u="1"/>
        <n v="61218" u="1"/>
        <n v="78906" u="1"/>
        <n v="29457" u="1"/>
        <n v="8651" u="1"/>
        <n v="86471" u="1"/>
        <n v="41963" u="1"/>
        <n v="18798" u="1"/>
        <n v="48840" u="1"/>
        <n v="5198" u="1"/>
        <n v="40244" u="1"/>
        <n v="51247" u="1"/>
        <n v="44714" u="1"/>
        <n v="67904" u="1"/>
        <n v="76844" u="1"/>
        <n v="96787" u="1"/>
        <n v="23440" u="1"/>
        <n v="25675" u="1"/>
        <n v="11144" u="1"/>
        <n v="90598" u="1"/>
        <n v="77532" u="1"/>
        <n v="13379" u="1"/>
        <n v="53998" u="1"/>
        <n v="2498" u="1"/>
        <n v="15614" u="1"/>
        <n v="1177" u="1"/>
        <n v="19314" u="1"/>
        <n v="60875" u="1"/>
        <n v="13465" u="1"/>
        <n v="72031" u="1"/>
        <n v="94037" u="1"/>
        <n v="61219" u="1"/>
        <n v="3637" u="1"/>
        <n v="48153" u="1"/>
        <n v="37494" u="1"/>
        <n v="28598" u="1"/>
        <n v="71344" u="1"/>
        <n v="59844" u="1"/>
        <n v="64314" u="1"/>
        <n v="85098" u="1"/>
        <n v="20002" u="1"/>
        <n v="51248" u="1"/>
        <n v="16044" u="1"/>
        <n v="36119" u="1"/>
        <n v="94726" u="1"/>
        <n v="92663" u="1"/>
        <n v="24644" u="1"/>
        <n v="77534" u="1"/>
        <n v="44" u="1"/>
        <n v="29114" u="1"/>
        <n v="95414" u="1"/>
        <n v="71345" u="1"/>
        <n v="58813" u="1"/>
        <n v="34744" u="1"/>
        <n v="9683" u="1"/>
        <n v="39214" u="1"/>
        <n v="61220" u="1"/>
        <n v="65844" u="1"/>
        <n v="1263" u="1"/>
        <n v="35088" u="1"/>
        <n v="79598" u="1"/>
        <n v="48498" u="1"/>
        <n v="86475" u="1"/>
        <n v="5714" u="1"/>
        <n v="39902" u="1"/>
        <n v="55375" u="1"/>
        <n v="94040" u="1"/>
        <n v="51249" u="1"/>
        <n v="89914" u="1"/>
        <n v="21206" u="1"/>
        <n v="891" u="1"/>
        <n v="51937" u="1"/>
        <n v="54344" u="1"/>
        <n v="58814" u="1"/>
        <n v="74098" u="1"/>
        <n v="61221" u="1"/>
        <n v="65846" u="1"/>
        <n v="17424" u="1"/>
        <n v="77537" u="1"/>
        <n v="84414" u="1"/>
        <n v="1897" u="1"/>
        <n v="55376" u="1"/>
        <n v="98168" u="1"/>
        <n v="51250" u="1"/>
        <n v="91979" u="1"/>
        <n v="33714" u="1"/>
        <n v="62597" u="1"/>
        <n v="68598" u="1"/>
        <n v="99544" u="1"/>
        <n v="42998" u="1"/>
        <n v="6144" u="1"/>
        <n v="78226" u="1"/>
        <n v="76163" u="1"/>
        <n v="61222" u="1"/>
        <n v="78914" u="1"/>
        <n v="37153" u="1"/>
        <n v="8652" u="1"/>
        <n v="23098" u="1"/>
        <n v="48844" u="1"/>
        <n v="53314" u="1"/>
        <n v="94044" u="1"/>
        <n v="51251" u="1"/>
        <n v="69975" u="1"/>
        <n v="55721" u="1"/>
        <n v="3014" u="1"/>
        <n v="87855" u="1"/>
        <n v="23442" u="1"/>
        <n v="62598" u="1"/>
        <n v="19144" u="1"/>
        <n v="77540" u="1"/>
        <n v="13380" u="1"/>
        <n v="23614" u="1"/>
        <n v="73414" u="1"/>
        <n v="6402" u="1"/>
        <n v="34403" u="1"/>
        <n v="13466" u="1"/>
        <n v="6445" u="1"/>
        <n v="94045" u="1"/>
        <n v="61223" u="1"/>
        <n v="88544" u="1"/>
        <n v="37498" u="1"/>
        <n v="63974" u="1"/>
        <n v="44375" u="1"/>
        <n v="9340" u="1"/>
        <n v="48845" u="1"/>
        <n v="11575" u="1"/>
        <n v="51252" u="1"/>
        <n v="67914" u="1"/>
        <n v="28944" u="1"/>
        <n v="45063" u="1"/>
        <n v="6660" u="1"/>
        <n v="75479" u="1"/>
        <n v="73416" u="1"/>
        <n v="3186" u="1"/>
        <n v="51940" u="1"/>
        <n v="9598" u="1"/>
        <n v="60880" u="1"/>
        <n v="43344" u="1"/>
        <n v="54347" u="1"/>
        <n v="47814" u="1"/>
        <n v="85107" u="1"/>
        <n v="83044" u="1"/>
        <n v="61224" u="1"/>
        <n v="96798" u="1"/>
        <n v="57098" u="1"/>
        <n v="63975" u="1"/>
        <n v="14240" u="1"/>
        <n v="16566" u="1"/>
        <n v="94048" u="1"/>
        <n v="51253" u="1"/>
        <n v="6875" u="1"/>
        <n v="16738" u="1"/>
        <n v="53660" u="1"/>
        <n v="64663" u="1"/>
        <n v="47127" u="1"/>
        <n v="6918" u="1"/>
        <n v="27913" u="1"/>
        <n v="114" u="1"/>
        <n v="77544" u="1"/>
        <n v="14498" u="1"/>
        <n v="10114" u="1"/>
        <n v="62944" u="1"/>
        <n v="6961" u="1"/>
        <n v="91298" u="1"/>
        <n v="38875" u="1"/>
        <n v="58818" u="1"/>
        <n v="61225" u="1"/>
        <n v="89923" u="1"/>
        <n v="94737" u="1"/>
        <n v="55036" u="1"/>
        <n v="77545" u="1"/>
        <n v="17598" u="1"/>
        <n v="46440" u="1"/>
        <n v="4898" u="1"/>
        <n v="37844" u="1"/>
        <n v="42314" u="1"/>
        <n v="72044" u="1"/>
        <n v="51254" u="1"/>
        <n v="22240" u="1"/>
        <n v="10544" u="1"/>
        <n v="85798" u="1"/>
        <n v="51598" u="1"/>
        <n v="92675" u="1"/>
        <n v="3444" u="1"/>
        <n v="15014" u="1"/>
        <n v="18114" u="1"/>
        <n v="89237" u="1"/>
        <n v="96114" u="1"/>
        <n v="61226" u="1"/>
        <n v="43690" u="1"/>
        <n v="76859" u="1"/>
        <n v="27398" u="1"/>
        <n v="66544" u="1"/>
        <n v="5156" u="1"/>
        <n v="57444" u="1"/>
        <n v="61914" u="1"/>
        <n v="80298" u="1"/>
        <n v="89238" u="1"/>
        <n v="1145" u="1"/>
        <n v="32040" u="1"/>
        <n v="94052" u="1"/>
        <n v="15444" u="1"/>
        <n v="51255" u="1"/>
        <n v="87863" u="1"/>
        <n v="5242" u="1"/>
        <n v="23444" u="1"/>
        <n v="27914" u="1"/>
        <n v="90614" u="1"/>
        <n v="66545" u="1"/>
        <n v="13381" u="1"/>
        <n v="13467" u="1"/>
        <n v="36814" u="1"/>
        <n v="41284" u="1"/>
        <n v="63290" u="1"/>
        <n v="61227" u="1"/>
        <n v="74798" u="1"/>
        <n v="398" u="1"/>
        <n v="46098" u="1"/>
        <n v="81675" u="1"/>
        <n v="7606" u="1"/>
        <n v="19662" u="1"/>
        <n v="5414" u="1"/>
        <n v="33032" u="1"/>
        <n v="86489" u="1"/>
        <n v="89240" u="1"/>
        <n v="15960" u="1"/>
        <n v="85114" u="1"/>
        <n v="51256" u="1"/>
        <n v="16046" u="1"/>
        <n v="11662" u="1"/>
        <n v="17943" u="1"/>
        <n v="56070" u="1"/>
        <n v="68610" u="1"/>
        <n v="49537" u="1"/>
        <n v="18115" u="1"/>
        <n v="73424" u="1"/>
        <n v="51944" u="1"/>
        <n v="56414" u="1"/>
        <n v="69298" u="1"/>
        <n v="54351" u="1"/>
        <n v="7821" u="1"/>
        <n v="61228" u="1"/>
        <n v="20694" u="1"/>
        <n v="72737" u="1"/>
        <n v="79614" u="1"/>
        <n v="37503" u="1"/>
        <n v="48506" u="1"/>
        <n v="14241" u="1"/>
        <n v="21038" u="1"/>
        <n v="74113" u="1"/>
        <n v="51257" u="1"/>
        <n v="72738" u="1"/>
        <n v="94744" u="1"/>
        <n v="40598" u="1"/>
        <n v="97495" u="1"/>
        <n v="5844" u="1"/>
        <n v="71363" u="1"/>
        <n v="89243" u="1"/>
        <n v="74114" u="1"/>
        <n v="12436" u="1"/>
        <n v="61229" u="1"/>
        <n v="74802" u="1"/>
        <n v="52633" u="1"/>
        <n v="35097" u="1"/>
        <n v="19663" u="1"/>
        <n v="21898" u="1"/>
        <n v="46444" u="1"/>
        <n v="50914" u="1"/>
        <n v="89244" u="1"/>
        <n v="51258" u="1"/>
        <n v="38192" u="1"/>
        <n v="60198" u="1"/>
        <n v="644" u="1"/>
        <n v="96809" u="1"/>
        <n v="17944" u="1"/>
        <n v="58135" u="1"/>
        <n v="72740" u="1"/>
        <n v="22414" u="1"/>
        <n v="68614" u="1"/>
        <n v="89245" u="1"/>
        <n v="43350" u="1"/>
        <n v="61230" u="1"/>
        <n v="29463" u="1"/>
        <n v="31698" u="1"/>
        <n v="83744" u="1"/>
        <n v="35098" u="1"/>
        <n v="70678" u="1"/>
        <n v="97498" u="1"/>
        <n v="41975" u="1"/>
        <n v="63981" u="1"/>
        <n v="8740" u="1"/>
        <n v="46445" u="1"/>
        <n v="10975" u="1"/>
        <n v="51259" u="1"/>
        <n v="27744" u="1"/>
        <n v="38193" u="1"/>
        <n v="32214" u="1"/>
        <n v="42663" u="1"/>
        <n v="34067" u="1"/>
        <n v="49540" u="1"/>
        <n v="13382" u="1"/>
        <n v="97499" u="1"/>
        <n v="8998" u="1"/>
        <n v="40944" u="1"/>
        <n v="71367" u="1"/>
        <n v="45414" u="1"/>
        <n v="78244" u="1"/>
        <n v="13468" u="1"/>
        <n v="83058" u="1"/>
        <n v="91998" u="1"/>
        <n v="61231" u="1"/>
        <n v="54698" u="1"/>
        <n v="11405" u="1"/>
        <n v="61575" u="1"/>
        <n v="13640" u="1"/>
        <n v="95437" u="1"/>
        <n v="2037" u="1"/>
        <n v="6575" u="1"/>
        <n v="46790" u="1"/>
        <n v="51260" u="1"/>
        <n v="62263" u="1"/>
        <n v="72744" u="1"/>
        <n v="3165" u="1"/>
        <n v="13898" u="1"/>
        <n v="9514" u="1"/>
        <n v="60544" u="1"/>
        <n v="65014" u="1"/>
        <n v="86498" u="1"/>
        <n v="43352" u="1"/>
        <n v="41289" u="1"/>
        <n v="94063" u="1"/>
        <n v="56762" u="1"/>
        <n v="9686" u="1"/>
        <n v="61232" u="1"/>
        <n v="78934" u="1"/>
        <n v="96814" u="1"/>
        <n v="72745" u="1"/>
        <n v="16398" u="1"/>
        <n v="4598" u="1"/>
        <n v="35444" u="1"/>
        <n v="39914" u="1"/>
        <n v="16570" u="1"/>
        <n v="67244" u="1"/>
        <n v="21040" u="1"/>
        <n v="9944" u="1"/>
        <n v="51261" u="1"/>
        <n v="80998" u="1"/>
        <n v="49198" u="1"/>
        <n v="65869" u="1"/>
        <n v="87875" u="1"/>
        <n v="2198" u="1"/>
        <n v="14414" u="1"/>
        <n v="40602" u="1"/>
        <n v="6919" u="1"/>
        <n v="16914" u="1"/>
        <n v="95440" u="1"/>
        <n v="6962" u="1"/>
        <n v="91314" u="1"/>
        <n v="61233" u="1"/>
        <n v="26198" u="1"/>
        <n v="55044" u="1"/>
        <n v="59514" u="1"/>
        <n v="75498" u="1"/>
        <n v="14844" u="1"/>
        <n v="83063" u="1"/>
        <n v="51262" u="1"/>
        <n v="22244" u="1"/>
        <n v="78937" u="1"/>
        <n v="26714" u="1"/>
        <n v="85814" u="1"/>
        <n v="20181" u="1"/>
        <n v="31184" u="1"/>
        <n v="34414" u="1"/>
        <n v="43354" u="1"/>
        <n v="58827" u="1"/>
        <n v="69998" u="1"/>
        <n v="61234" u="1"/>
        <n v="43698" u="1"/>
        <n v="65872" u="1"/>
        <n v="7306" u="1"/>
        <n v="5114" u="1"/>
        <n v="3509" u="1"/>
        <n v="18634" u="1"/>
        <n v="97506" u="1"/>
        <n v="5157" u="1"/>
        <n v="13125" u="1"/>
        <n v="80314" u="1"/>
        <n v="32044" u="1"/>
        <n v="51263" u="1"/>
        <n v="53670" u="1"/>
        <n v="47137" u="1"/>
        <n v="27918" u="1"/>
        <n v="49544" u="1"/>
        <n v="13383" u="1"/>
        <n v="54014" u="1"/>
        <n v="8999" u="1"/>
        <n v="95444" u="1"/>
        <n v="13469" u="1"/>
        <n v="26027" u="1"/>
        <n v="63298" u="1"/>
        <n v="45762" u="1"/>
        <n v="61235" u="1"/>
        <n v="67937" u="1"/>
        <n v="32732" u="1"/>
        <n v="74814" u="1"/>
        <n v="7607" u="1"/>
        <n v="95445" u="1"/>
        <n v="82379" u="1"/>
        <n v="7693" u="1"/>
        <n v="51264" u="1"/>
        <n v="22245" u="1"/>
        <n v="89944" u="1"/>
        <n v="38198" u="1"/>
        <n v="5544" u="1"/>
        <n v="49545" u="1"/>
        <n v="66563" u="1"/>
        <n v="54015" u="1"/>
        <n v="47482" u="1"/>
        <n v="82380" u="1"/>
        <n v="69314" u="1"/>
        <n v="54359" u="1"/>
        <n v="45763" u="1"/>
        <n v="56766" u="1"/>
        <n v="50233" u="1"/>
        <n v="61236" u="1"/>
        <n v="18463" u="1"/>
        <n v="20698" u="1"/>
        <n v="44044" u="1"/>
        <n v="99573" u="1"/>
        <n v="48514" u="1"/>
        <n v="84444" u="1"/>
        <n v="2714" u="1"/>
        <n v="12094" u="1"/>
        <n v="98198" u="1"/>
        <n v="32045" u="1"/>
        <n v="74129" u="1"/>
        <n v="57798" u="1"/>
        <n v="40262" u="1"/>
        <n v="51265" u="1"/>
        <n v="16744" u="1"/>
        <n v="67940" u="1"/>
        <n v="21214" u="1"/>
        <n v="27919" u="1"/>
        <n v="66565" u="1"/>
        <n v="36480" u="1"/>
        <n v="84445" u="1"/>
        <n v="65363" u="1"/>
        <n v="98199" u="1"/>
        <n v="83070" u="1"/>
        <n v="28263" u="1"/>
        <n v="30498" u="1"/>
        <n v="61237" u="1"/>
        <n v="78944" u="1"/>
        <n v="1328" u="1"/>
        <n v="63644" u="1"/>
        <n v="92698" u="1"/>
        <n v="39575" u="1"/>
        <n v="44045" u="1"/>
        <n v="88572" u="1"/>
        <n v="99575" u="1"/>
        <n v="24137" u="1"/>
        <n v="37512" u="1"/>
        <n v="26372" u="1"/>
        <n v="55392" u="1"/>
        <n v="26544" u="1"/>
        <n v="31014" u="1"/>
        <n v="40263" u="1"/>
        <n v="51266" u="1"/>
        <n v="67942" u="1"/>
        <n v="47140" u="1"/>
        <n v="8398" u="1"/>
        <n v="38544" u="1"/>
        <n v="43014" u="1"/>
        <n v="73444" u="1"/>
        <n v="95450" u="1"/>
        <n v="49891" u="1"/>
        <n v="65364" u="1"/>
        <n v="87198" u="1"/>
        <n v="52298" u="1"/>
        <n v="6189" u="1"/>
        <n v="61238" u="1"/>
        <n v="76883" u="1"/>
        <n v="59175" u="1"/>
        <n v="13040" u="1"/>
        <n v="63645" u="1"/>
        <n v="90637" u="1"/>
        <n v="97514" u="1"/>
        <n v="1414" u="1"/>
        <n v="8742" u="1"/>
        <n v="93388" u="1"/>
        <n v="6275" u="1"/>
        <n v="25341" u="1"/>
        <n v="29811" u="1"/>
        <n v="59863" u="1"/>
        <n v="51267" u="1"/>
        <n v="67944" u="1"/>
        <n v="78947" u="1"/>
        <n v="13298" u="1"/>
        <n v="74821" u="1"/>
        <n v="8914" u="1"/>
        <n v="58144" u="1"/>
        <n v="62614" u="1"/>
        <n v="81698" u="1"/>
        <n v="16917" u="1"/>
        <n v="13384" u="1"/>
        <n v="4212" u="1"/>
        <n v="89263" u="1"/>
        <n v="96140" u="1"/>
        <n v="52299" u="1"/>
        <n v="92014" u="1"/>
        <n v="61239" u="1"/>
        <n v="67945" u="1"/>
        <n v="4298" u="1"/>
        <n v="33044" u="1"/>
        <n v="37514" u="1"/>
        <n v="91327" u="1"/>
        <n v="9344" u="1"/>
        <n v="76198" u="1"/>
        <n v="26545" u="1"/>
        <n v="4384" u="1"/>
        <n v="35795" u="1"/>
        <n v="46798" u="1"/>
        <n v="83075" u="1"/>
        <n v="3144" u="1"/>
        <n v="51268" u="1"/>
        <n v="13814" u="1"/>
        <n v="96829" u="1"/>
        <n v="714" u="1"/>
        <n v="90640" u="1"/>
        <n v="86514" u="1"/>
        <n v="24998" u="1"/>
        <n v="50237" u="1"/>
        <n v="61240" u="1"/>
        <n v="54707" u="1"/>
        <n v="52644" u="1"/>
        <n v="57114" u="1"/>
        <n v="70698" u="1"/>
        <n v="73449" u="1"/>
        <n v="14244" u="1"/>
        <n v="44392" u="1"/>
        <n v="21044" u="1"/>
        <n v="74137" u="1"/>
        <n v="25514" u="1"/>
        <n v="51269" u="1"/>
        <n v="81014" u="1"/>
        <n v="21216" u="1"/>
        <n v="10032" u="1"/>
        <n v="6920" u="1"/>
        <n v="77576" u="1"/>
        <n v="54020" u="1"/>
        <n v="58490" u="1"/>
        <n v="6963" u="1"/>
        <n v="28093" u="1"/>
        <n v="96144" u="1"/>
        <n v="41298" u="1"/>
        <n v="52301" u="1"/>
        <n v="17262" u="1"/>
        <n v="4814" u="1"/>
        <n v="61241" u="1"/>
        <n v="3359" u="1"/>
        <n v="2263" u="1"/>
        <n v="75514" u="1"/>
        <n v="46456" u="1"/>
        <n v="30844" u="1"/>
        <n v="37860" u="1"/>
        <n v="74139" u="1"/>
        <n v="7135" u="1"/>
        <n v="51270" u="1"/>
        <n v="44737" u="1"/>
        <n v="47144" u="1"/>
        <n v="51614" u="1"/>
        <n v="3445" u="1"/>
        <n v="90644" u="1"/>
        <n v="2349" u="1"/>
        <n v="66575" u="1"/>
        <n v="36485" u="1"/>
        <n v="60898" u="1"/>
        <n v="74140" u="1"/>
        <n v="70014" u="1"/>
        <n v="61242" u="1"/>
        <n v="54709" u="1"/>
        <n v="7307" u="1"/>
        <n v="37173" u="1"/>
        <n v="13041" u="1"/>
        <n v="8657" u="1"/>
        <n v="90645" u="1"/>
        <n v="55397" u="1"/>
        <n v="21045" u="1"/>
        <n v="85144" u="1"/>
        <n v="96147" u="1"/>
        <n v="23280" u="1"/>
        <n v="35798" u="1"/>
        <n v="51271" u="1"/>
        <n v="98898" u="1"/>
        <n v="5244" u="1"/>
        <n v="47145" u="1"/>
        <n v="13385" u="1"/>
        <n v="36486" u="1"/>
        <n v="51959" u="1"/>
        <n v="43363" u="1"/>
        <n v="83082" u="1"/>
        <n v="17263" u="1"/>
        <n v="19498" u="1"/>
        <n v="61243" u="1"/>
        <n v="54710" u="1"/>
        <n v="96836" u="1"/>
        <n v="41644" u="1"/>
        <n v="52647" u="1"/>
        <n v="46114" u="1"/>
        <n v="92710" u="1"/>
        <n v="7608" u="1"/>
        <n v="79644" u="1"/>
        <n v="75518" u="1"/>
        <n v="15878" u="1"/>
        <n v="26375" u="1"/>
        <n v="84458" u="1"/>
        <n v="93398" u="1"/>
        <n v="30845" u="1"/>
        <n v="55398" u="1"/>
        <n v="7694" u="1"/>
        <n v="20014" u="1"/>
        <n v="51272" u="1"/>
        <n v="62275" u="1"/>
        <n v="33736" u="1"/>
        <n v="96837" u="1"/>
        <n v="28954" u="1"/>
        <n v="75519" u="1"/>
        <n v="62963" u="1"/>
        <n v="27063" u="1"/>
        <n v="29298" u="1"/>
        <n v="74144" u="1"/>
        <n v="61244" u="1"/>
        <n v="87898" u="1"/>
        <n v="37175" u="1"/>
        <n v="22937" u="1"/>
        <n v="93400" u="1"/>
        <n v="25344" u="1"/>
        <n v="80334" u="1"/>
        <n v="29814" u="1"/>
        <n v="98214" u="1"/>
        <n v="74145" u="1"/>
        <n v="25516" u="1"/>
        <n v="51273" u="1"/>
        <n v="62276" u="1"/>
        <n v="44740" u="1"/>
        <n v="1844" u="1"/>
        <n v="36144" u="1"/>
        <n v="40614" u="1"/>
        <n v="92713" u="1"/>
        <n v="68644" u="1"/>
        <n v="12268" u="1"/>
        <n v="82398" u="1"/>
        <n v="49898" u="1"/>
        <n v="56775" u="1"/>
        <n v="61245" u="1"/>
        <n v="32737" u="1"/>
        <n v="85837" u="1"/>
        <n v="92714" u="1"/>
        <n v="5975" u="1"/>
        <n v="64340" u="1"/>
        <n v="12698" u="1"/>
        <n v="51274" u="1"/>
        <n v="8314" u="1"/>
        <n v="55744" u="1"/>
        <n v="60214" u="1"/>
        <n v="76898" u="1"/>
        <n v="53681" u="1"/>
        <n v="38552" u="1"/>
        <n v="84463" u="1"/>
        <n v="93403" u="1"/>
        <n v="655" u="1"/>
        <n v="87214" u="1"/>
        <n v="61246" u="1"/>
        <n v="83776" u="1"/>
        <n v="35114" u="1"/>
        <n v="46117" u="1"/>
        <n v="52994" u="1"/>
        <n v="8744" u="1"/>
        <n v="71398" u="1"/>
        <n v="44398" u="1"/>
        <n v="78275" u="1"/>
        <n v="13214" u="1"/>
        <n v="1425" u="1"/>
        <n v="94092" u="1"/>
        <n v="6319" u="1"/>
        <n v="51275" u="1"/>
        <n v="13300" u="1"/>
        <n v="85840" u="1"/>
        <n v="81714" u="1"/>
        <n v="77588" u="1"/>
        <n v="13386" u="1"/>
        <n v="23798" u="1"/>
        <n v="47837" u="1"/>
        <n v="6448" u="1"/>
        <n v="56777" u="1"/>
        <n v="50244" u="1"/>
        <n v="61247" u="1"/>
        <n v="54714" u="1"/>
        <n v="65898" u="1"/>
        <n v="96844" u="1"/>
        <n v="698" u="1"/>
        <n v="468" u="1"/>
        <n v="13644" u="1"/>
        <n v="99595" u="1"/>
        <n v="24142" u="1"/>
        <n v="63998" u="1"/>
        <n v="11495" u="1"/>
        <n v="17609" u="1"/>
        <n v="71400" u="1"/>
        <n v="19844" u="1"/>
        <n v="69337" u="1"/>
        <n v="33396" u="1"/>
        <n v="24314" u="1"/>
        <n v="76214" u="1"/>
        <n v="64342" u="1"/>
        <n v="51276" u="1"/>
        <n v="67962" u="1"/>
        <n v="16051" u="1"/>
        <n v="36491" u="1"/>
        <n v="91344" u="1"/>
        <n v="38898" u="1"/>
        <n v="4514" u="1"/>
        <n v="83092" u="1"/>
        <n v="61248" u="1"/>
        <n v="67963" u="1"/>
        <n v="76903" u="1"/>
        <n v="70714" u="1"/>
        <n v="25174" u="1"/>
        <n v="29644" u="1"/>
        <n v="76216" u="1"/>
        <n v="51277" u="1"/>
        <n v="44744" u="1"/>
        <n v="49214" u="1"/>
        <n v="85844" u="1"/>
        <n v="6921" u="1"/>
        <n v="90658" u="1"/>
        <n v="99598" u="1"/>
        <n v="97535" u="1"/>
        <n v="58498" u="1"/>
        <n v="40962" u="1"/>
        <n v="6964" u="1"/>
        <n v="69340" u="1"/>
        <n v="14590" u="1"/>
        <n v="61249" u="1"/>
        <n v="43713" u="1"/>
        <n v="23971" u="1"/>
        <n v="85845" u="1"/>
        <n v="19845" u="1"/>
        <n v="30848" u="1"/>
        <n v="80344" u="1"/>
        <n v="33398" u="1"/>
        <n v="55404" u="1"/>
        <n v="64344" u="1"/>
        <n v="94098" u="1"/>
        <n v="4944" u="1"/>
        <n v="40275" u="1"/>
        <n v="51278" u="1"/>
        <n v="70029" u="1"/>
        <n v="44745" u="1"/>
        <n v="784" u="1"/>
        <n v="20189" u="1"/>
        <n v="88597" u="1"/>
        <n v="40963" u="1"/>
        <n v="18298" u="1"/>
        <n v="47840" u="1"/>
        <n v="39244" u="1"/>
        <n v="61250" u="1"/>
        <n v="43714" u="1"/>
        <n v="74844" u="1"/>
        <n v="94787" u="1"/>
        <n v="22940" u="1"/>
        <n v="2414" u="1"/>
        <n v="25175" u="1"/>
        <n v="88598" u="1"/>
        <n v="18642" u="1"/>
        <n v="29645" u="1"/>
        <n v="52998" u="1"/>
        <n v="18814" u="1"/>
        <n v="59875" u="1"/>
        <n v="64345" u="1"/>
        <n v="51279" u="1"/>
        <n v="92037" u="1"/>
        <n v="98914" u="1"/>
        <n v="13301" u="1"/>
        <n v="60563" u="1"/>
        <n v="13387" u="1"/>
        <n v="25863" u="1"/>
        <n v="51967" u="1"/>
        <n v="28098" u="1"/>
        <n v="69344" u="1"/>
        <n v="827" u="1"/>
        <n v="58844" u="1"/>
        <n v="63314" u="1"/>
        <n v="83098" u="1"/>
        <n v="61251" u="1"/>
        <n v="21737" u="1"/>
        <n v="32740" u="1"/>
        <n v="24144" u="1"/>
        <n v="28614" u="1"/>
        <n v="93414" u="1"/>
        <n v="69345" u="1"/>
        <n v="55406" u="1"/>
        <n v="42340" u="1"/>
        <n v="1221" u="1"/>
        <n v="51280" u="1"/>
        <n v="22253" u="1"/>
        <n v="33744" u="1"/>
        <n v="38214" u="1"/>
        <n v="77598" u="1"/>
        <n v="47498" u="1"/>
        <n v="84475" u="1"/>
        <n v="93415" u="1"/>
        <n v="31537" u="1"/>
        <n v="92040" u="1"/>
        <n v="61252" u="1"/>
        <n v="2672" u="1"/>
        <n v="87914" u="1"/>
        <n v="83788" u="1"/>
        <n v="29646" u="1"/>
        <n v="7910" u="1"/>
        <n v="12098" u="1"/>
        <n v="87227" u="1"/>
        <n v="53344" u="1"/>
        <n v="57814" u="1"/>
        <n v="72098" u="1"/>
        <n v="51281" u="1"/>
        <n v="68660" u="1"/>
        <n v="79663" u="1"/>
        <n v="12270" u="1"/>
        <n v="82414" u="1"/>
        <n v="72099" u="1"/>
        <n v="61253" u="1"/>
        <n v="32741" u="1"/>
        <n v="54720" u="1"/>
        <n v="79664" u="1"/>
        <n v="66598" u="1"/>
        <n v="48531" u="1"/>
        <n v="97544" u="1"/>
        <n v="41998" u="1"/>
        <n v="2844" u="1"/>
        <n v="1898" u="1"/>
        <n v="12614" u="1"/>
        <n v="37872" u="1"/>
        <n v="639" u="1"/>
        <n v="72100" u="1"/>
        <n v="94106" u="1"/>
        <n v="31022" u="1"/>
        <n v="40279" u="1"/>
        <n v="51282" u="1"/>
        <n v="76914" u="1"/>
        <n v="12872" u="1"/>
        <n v="22598" u="1"/>
        <n v="45437" u="1"/>
        <n v="47844" u="1"/>
        <n v="52314" u="1"/>
        <n v="92044" u="1"/>
        <n v="61254" u="1"/>
        <n v="48188" u="1"/>
        <n v="13044" u="1"/>
        <n v="63661" u="1"/>
        <n v="61598" u="1"/>
        <n v="18644" u="1"/>
        <n v="84480" u="1"/>
        <n v="23114" u="1"/>
        <n v="71414" u="1"/>
        <n v="39936" u="1"/>
        <n v="51283" u="1"/>
        <n v="92045" u="1"/>
        <n v="29991" u="1"/>
        <n v="60223" u="1"/>
        <n v="13302" u="1"/>
        <n v="6363" u="1"/>
        <n v="13388" u="1"/>
        <n v="32398" u="1"/>
        <n v="65037" u="1"/>
        <n v="86544" u="1"/>
        <n v="36498" u="1"/>
        <n v="4214" u="1"/>
        <n v="96172" u="1"/>
        <n v="61255" u="1"/>
        <n v="65914" u="1"/>
        <n v="74854" u="1"/>
        <n v="28444" u="1"/>
        <n v="42344" u="1"/>
        <n v="46814" u="1"/>
        <n v="3145" u="1"/>
        <n v="51284" u="1"/>
        <n v="81044" u="1"/>
        <n v="22255" u="1"/>
        <n v="44751" u="1"/>
        <n v="94798" u="1"/>
        <n v="56098" u="1"/>
        <n v="34780" u="1"/>
        <n v="81045" u="1"/>
        <n v="61256" u="1"/>
        <n v="4558" u="1"/>
        <n v="63663" u="1"/>
        <n v="94799" u="1"/>
        <n v="18645" u="1"/>
        <n v="75544" u="1"/>
        <n v="93424" u="1"/>
        <n v="61944" u="1"/>
        <n v="89298" u="1"/>
        <n v="4644" u="1"/>
        <n v="37875" u="1"/>
        <n v="21052" u="1"/>
        <n v="42345" u="1"/>
        <n v="96175" u="1"/>
        <n v="51285" u="1"/>
        <n v="27757" u="1"/>
        <n v="94800" u="1"/>
        <n v="70731" u="1"/>
        <n v="6922" u="1"/>
        <n v="38563" u="1"/>
        <n v="99614" u="1"/>
        <n v="6965" u="1"/>
        <n v="17098" u="1"/>
        <n v="45440" u="1"/>
        <n v="19333" u="1"/>
        <n v="36844" u="1"/>
        <n v="41314" u="1"/>
        <n v="63320" u="1"/>
        <n v="70044" u="1"/>
        <n v="61257" u="1"/>
        <n v="21740" u="1"/>
        <n v="23975" u="1"/>
        <n v="37188" u="1"/>
        <n v="83798" u="1"/>
        <n v="50598" u="1"/>
        <n v="17614" u="1"/>
        <n v="57475" u="1"/>
        <n v="61945" u="1"/>
        <n v="33406" u="1"/>
        <n v="59882" u="1"/>
        <n v="87237" u="1"/>
        <n v="28789" u="1"/>
        <n v="94114" u="1"/>
        <n v="4945" u="1"/>
        <n v="51286" u="1"/>
        <n v="58163" u="1"/>
        <n v="12787" u="1"/>
        <n v="81736" u="1"/>
        <n v="26898" u="1"/>
        <n v="65040" u="1"/>
        <n v="93427" u="1"/>
        <n v="56444" u="1"/>
        <n v="60914" u="1"/>
        <n v="78298" u="1"/>
        <n v="20537" u="1"/>
        <n v="31540" u="1"/>
        <n v="61258" u="1"/>
        <n v="87926" u="1"/>
        <n v="85863" u="1"/>
        <n v="5117" u="1"/>
        <n v="94803" u="1"/>
        <n v="22944" u="1"/>
        <n v="27414" u="1"/>
        <n v="77611" u="1"/>
        <n v="88614" u="1"/>
        <n v="46473" u="1"/>
        <n v="10982" u="1"/>
        <n v="537" u="1"/>
        <n v="35814" u="1"/>
        <n v="51287" u="1"/>
        <n v="13303" u="1"/>
        <n v="3575" u="1"/>
        <n v="72798" u="1"/>
        <n v="34095" u="1"/>
        <n v="45098" u="1"/>
        <n v="79675" u="1"/>
        <n v="13389" u="1"/>
        <n v="30337" u="1"/>
        <n v="87240" u="1"/>
        <n v="83114" u="1"/>
        <n v="61259" u="1"/>
        <n v="32744" u="1"/>
        <n v="50600" u="1"/>
        <n v="11498" u="1"/>
        <n v="50944" u="1"/>
        <n v="55414" u="1"/>
        <n v="67298" u="1"/>
        <n v="98244" u="1"/>
        <n v="51288" u="1"/>
        <n v="70049" u="1"/>
        <n v="64698" u="1"/>
        <n v="74863" u="1"/>
        <n v="70737" u="1"/>
        <n v="22429" u="1"/>
        <n v="580" u="1"/>
        <n v="77614" u="1"/>
        <n v="91368" u="1"/>
        <n v="3747" u="1"/>
        <n v="61260" u="1"/>
        <n v="65924" u="1"/>
        <n v="92744" u="1"/>
        <n v="39598" u="1"/>
        <n v="88618" u="1"/>
        <n v="12014" u="1"/>
        <n v="1275" u="1"/>
        <n v="67300" u="1"/>
        <n v="5762" u="1"/>
        <n v="72114" u="1"/>
        <n v="51289" u="1"/>
        <n v="83805" u="1"/>
        <n v="70739" u="1"/>
        <n v="77616" u="1"/>
        <n v="8040" u="1"/>
        <n v="21398" u="1"/>
        <n v="43037" u="1"/>
        <n v="47507" u="1"/>
        <n v="25868" u="1"/>
        <n v="45444" u="1"/>
        <n v="30338" u="1"/>
        <n v="49914" u="1"/>
        <n v="87244" u="1"/>
        <n v="12444" u="1"/>
        <n v="61261" u="1"/>
        <n v="87932" u="1"/>
        <n v="59198" u="1"/>
        <n v="74866" u="1"/>
        <n v="52665" u="1"/>
        <n v="17444" u="1"/>
        <n v="57135" u="1"/>
        <n v="70740" u="1"/>
        <n v="21914" u="1"/>
        <n v="66614" u="1"/>
        <n v="33410" u="1"/>
        <n v="37880" u="1"/>
        <n v="87245" u="1"/>
        <n v="28791" u="1"/>
        <n v="51290" u="1"/>
        <n v="6063" u="1"/>
        <n v="94810" u="1"/>
        <n v="12788" u="1"/>
        <n v="31198" u="1"/>
        <n v="51634" u="1"/>
        <n v="62637" u="1"/>
        <n v="81744" u="1"/>
        <n v="34098" u="1"/>
        <n v="56104" u="1"/>
        <n v="66615" u="1"/>
        <n v="65044" u="1"/>
        <n v="95498" u="1"/>
        <n v="45445" u="1"/>
        <n v="58855" u="1"/>
        <n v="96186" u="1"/>
        <n v="22774" u="1"/>
        <n v="61262" u="1"/>
        <n v="27244" u="1"/>
        <n v="31714" u="1"/>
        <n v="41663" u="1"/>
        <n v="27416" u="1"/>
        <n v="55073" u="1"/>
        <n v="29651" u="1"/>
        <n v="20883" u="1"/>
        <n v="46477" u="1"/>
        <n v="39944" u="1"/>
        <n v="27588" u="1"/>
        <n v="44414" u="1"/>
        <n v="76244" u="1"/>
        <n v="8834" u="1"/>
        <n v="51291" u="1"/>
        <n v="89998" u="1"/>
        <n v="13304" u="1"/>
        <n v="53698" u="1"/>
        <n v="70743" u="1"/>
        <n v="4172" u="1"/>
        <n v="60575" u="1"/>
        <n v="13390" u="1"/>
        <n v="65045" u="1"/>
        <n v="97563" u="1"/>
        <n v="91374" u="1"/>
        <n v="6450" u="1"/>
        <n v="52323" u="1"/>
        <n v="45790" u="1"/>
        <n v="61263" u="1"/>
        <n v="70744" u="1"/>
        <n v="55074" u="1"/>
        <n v="59544" u="1"/>
        <n v="64014" u="1"/>
        <n v="84498" u="1"/>
        <n v="4344" u="1"/>
        <n v="35475" u="1"/>
        <n v="82435" u="1"/>
        <n v="39945" u="1"/>
        <n v="37882" u="1"/>
        <n v="51292" u="1"/>
        <n v="36163" u="1"/>
        <n v="94814" u="1"/>
        <n v="43040" u="1"/>
        <n v="86562" u="1"/>
        <n v="11757" u="1"/>
        <n v="22603" u="1"/>
        <n v="34444" u="1"/>
        <n v="38914" u="1"/>
        <n v="67307" u="1"/>
        <n v="20540" u="1"/>
        <n v="2114" u="1"/>
        <n v="22775" u="1"/>
        <n v="61264" u="1"/>
        <n v="78998" u="1"/>
        <n v="48198" u="1"/>
        <n v="16414" u="1"/>
        <n v="55075" u="1"/>
        <n v="29652" u="1"/>
        <n v="97566" u="1"/>
        <n v="73497" u="1"/>
        <n v="82437" u="1"/>
        <n v="89314" u="1"/>
        <n v="4645" u="1"/>
        <n v="51293" u="1"/>
        <n v="53700" u="1"/>
        <n v="2200" u="1"/>
        <n v="25698" u="1"/>
        <n v="62640" u="1"/>
        <n v="6923" u="1"/>
        <n v="54044" u="1"/>
        <n v="58514" u="1"/>
        <n v="73498" u="1"/>
        <n v="6966" u="1"/>
        <n v="30340" u="1"/>
        <n v="32575" u="1"/>
        <n v="7009" u="1"/>
        <n v="81063" u="1"/>
        <n v="12445" u="1"/>
        <n v="61265" u="1"/>
        <n v="67997" u="1"/>
        <n v="21744" u="1"/>
        <n v="26214" u="1"/>
        <n v="83814" u="1"/>
        <n v="50606" u="1"/>
        <n v="12617" u="1"/>
        <n v="33414" u="1"/>
        <n v="51294" u="1"/>
        <n v="67998" u="1"/>
        <n v="98944" u="1"/>
        <n v="42698" u="1"/>
        <n v="74875" u="1"/>
        <n v="4989" u="1"/>
        <n v="12789" u="1"/>
        <n v="10640" u="1"/>
        <n v="82440" u="1"/>
        <n v="78314" u="1"/>
        <n v="54389" u="1"/>
        <n v="1114" u="1"/>
        <n v="96194" u="1"/>
        <n v="31544" u="1"/>
        <n v="34790" u="1"/>
        <n v="81065" u="1"/>
        <n v="92068" u="1"/>
        <n v="61266" u="1"/>
        <n v="98945" u="1"/>
        <n v="5118" u="1"/>
        <n v="13047" u="1"/>
        <n v="8663" u="1"/>
        <n v="46137" u="1"/>
        <n v="10898" u="1"/>
        <n v="55077" u="1"/>
        <n v="48544" u="1"/>
        <n v="53014" u="1"/>
        <n v="8749" u="1"/>
        <n v="93444" u="1"/>
        <n v="51295" u="1"/>
        <n v="62298" u="1"/>
        <n v="65937" u="1"/>
        <n v="13305" u="1"/>
        <n v="72814" u="1"/>
        <n v="79691" u="1"/>
        <n v="5290" u="1"/>
        <n v="13391" u="1"/>
        <n v="9007" u="1"/>
        <n v="96196" u="1"/>
        <n v="61267" u="1"/>
        <n v="13563" u="1"/>
        <n v="87944" u="1"/>
        <n v="37198" u="1"/>
        <n v="74878" u="1"/>
        <n v="2544" u="1"/>
        <n v="15798" u="1"/>
        <n v="11414" u="1"/>
        <n v="88632" u="1"/>
        <n v="64018" u="1"/>
        <n v="7654" u="1"/>
        <n v="33416" u="1"/>
        <n v="67314" u="1"/>
        <n v="11586" u="1"/>
        <n v="51296" u="1"/>
        <n v="14" u="1"/>
        <n v="7740" u="1"/>
        <n v="20198" u="1"/>
        <n v="26903" u="1"/>
        <n v="43044" u="1"/>
        <n v="47514" u="1"/>
        <n v="73504" u="1"/>
        <n v="82444" u="1"/>
        <n v="91384" u="1"/>
        <n v="11844" u="1"/>
        <n v="18307" u="1"/>
        <n v="96198" u="1"/>
        <n v="22777" u="1"/>
        <n v="56798" u="1"/>
        <n v="61268" u="1"/>
        <n v="16314" u="1"/>
        <n v="65940" u="1"/>
        <n v="20714" u="1"/>
        <n v="29654" u="1"/>
        <n v="23121" u="1"/>
        <n v="82445" u="1"/>
        <n v="91385" u="1"/>
        <n v="42357" u="1"/>
        <n v="5763" u="1"/>
        <n v="51297" u="1"/>
        <n v="29998" u="1"/>
        <n v="76944" u="1"/>
        <n v="7998" u="1"/>
        <n v="74881" u="1"/>
        <n v="62644" u="1"/>
        <n v="68692" u="1"/>
        <n v="90698" u="1"/>
        <n v="38575" u="1"/>
        <n v="43045" u="1"/>
        <n v="75569" u="1"/>
        <n v="97575" u="1"/>
        <n v="82446" u="1"/>
        <n v="3898" u="1"/>
        <n v="26044" u="1"/>
        <n v="63332" u="1"/>
        <n v="30514" u="1"/>
        <n v="39263" u="1"/>
        <n v="61269" u="1"/>
        <n v="65942" u="1"/>
        <n v="87948" u="1"/>
        <n v="94825" u="1"/>
        <n v="46140" u="1"/>
        <n v="37544" u="1"/>
        <n v="42014" u="1"/>
        <n v="71444" u="1"/>
        <n v="44421" u="1"/>
        <n v="76258" u="1"/>
        <n v="85198" u="1"/>
        <n v="51298" u="1"/>
        <n v="87949" u="1"/>
        <n v="58175" u="1"/>
        <n v="12790" u="1"/>
        <n v="31202" u="1"/>
        <n v="62645" u="1"/>
        <n v="88637" u="1"/>
        <n v="43046" u="1"/>
        <n v="444" u="1"/>
        <n v="95514" u="1"/>
        <n v="82448" u="1"/>
        <n v="67319" u="1"/>
        <n v="4027" u="1"/>
        <n v="58863" u="1"/>
        <n v="63333" u="1"/>
        <n v="61270" u="1"/>
        <n v="65944" u="1"/>
        <n v="57144" u="1"/>
        <n v="61614" u="1"/>
        <n v="68695" u="1"/>
        <n v="79698" u="1"/>
        <n v="33075" u="1"/>
        <n v="77635" u="1"/>
        <n v="89326" u="1"/>
        <n v="23294" u="1"/>
        <n v="51299" u="1"/>
        <n v="90014" u="1"/>
        <n v="65945" u="1"/>
        <n v="13306" u="1"/>
        <n v="40640" u="1"/>
        <n v="13392" u="1"/>
        <n v="97579" u="1"/>
        <n v="9008" u="1"/>
        <n v="36514" u="1"/>
        <n v="19340" u="1"/>
        <n v="89327" u="1"/>
        <n v="74198" u="1"/>
        <n v="63334" u="1"/>
        <n v="45798" u="1"/>
        <n v="81075" u="1"/>
        <n v="61271" u="1"/>
        <n v="48205" u="1"/>
        <n v="50612" u="1"/>
        <n v="77637" u="1"/>
        <n v="88640" u="1"/>
        <n v="84514" u="1"/>
        <n v="4345" u="1"/>
        <n v="35827" u="1"/>
        <n v="24498" u="1"/>
        <n v="98956" u="1"/>
        <n v="51644" u="1"/>
        <n v="56114" u="1"/>
        <n v="68698" u="1"/>
        <n v="60584" u="1"/>
        <n v="99644" u="1"/>
        <n v="29140" u="1"/>
        <n v="82452" u="1"/>
        <n v="13994" u="1"/>
        <n v="65398" u="1"/>
        <n v="76263" u="1"/>
        <n v="11845" u="1"/>
        <n v="20544" u="1"/>
        <n v="25014" u="1"/>
        <n v="50269" u="1"/>
        <n v="61272" u="1"/>
        <n v="79014" u="1"/>
        <n v="63679" u="1"/>
        <n v="1544" u="1"/>
        <n v="16418" u="1"/>
        <n v="89330" u="1"/>
        <n v="3275" u="1"/>
        <n v="94144" u="1"/>
        <n v="40298" u="1"/>
        <n v="70075" u="1"/>
        <n v="60241" u="1"/>
        <n v="25702" u="1"/>
        <n v="6924" u="1"/>
        <n v="77640" u="1"/>
        <n v="73514" u="1"/>
        <n v="6967" u="1"/>
        <n v="30344" u="1"/>
        <n v="61273" u="1"/>
        <n v="43737" u="1"/>
        <n v="14682" u="1"/>
        <n v="10298" u="1"/>
        <n v="83830" u="1"/>
        <n v="46144" u="1"/>
        <n v="50614" u="1"/>
        <n v="88644" u="1"/>
        <n v="10384" u="1"/>
        <n v="59898" u="1"/>
        <n v="55772" u="1"/>
        <n v="68014" u="1"/>
        <n v="79017" u="1"/>
        <n v="12791" u="1"/>
        <n v="47520" u="1"/>
        <n v="12963" u="1"/>
        <n v="20545" u="1"/>
        <n v="63337" u="1"/>
        <n v="83144" u="1"/>
        <n v="34798" u="1"/>
        <n v="15198" u="1"/>
        <n v="61274" u="1"/>
        <n v="1673" u="1"/>
        <n v="10814" u="1"/>
        <n v="1125" u="1"/>
        <n v="96898" u="1"/>
        <n v="52678" u="1"/>
        <n v="50615" u="1"/>
        <n v="20889" u="1"/>
        <n v="16763" u="1"/>
        <n v="18998" u="1"/>
        <n v="13307" u="1"/>
        <n v="40644" u="1"/>
        <n v="45114" u="1"/>
        <n v="79707" u="1"/>
        <n v="77644" u="1"/>
        <n v="13393" u="1"/>
        <n v="11244" u="1"/>
        <n v="91398" u="1"/>
        <n v="30345" u="1"/>
        <n v="67329" u="1"/>
        <n v="54398" u="1"/>
        <n v="15714" u="1"/>
        <n v="92086" u="1"/>
        <n v="19514" u="1"/>
        <n v="61275" u="1"/>
        <n v="90023" u="1"/>
        <n v="98963" u="1"/>
        <n v="9181" u="1"/>
        <n v="57149" u="1"/>
        <n v="77645" u="1"/>
        <n v="7655" u="1"/>
        <n v="5463" u="1"/>
        <n v="13737" u="1"/>
        <n v="89336" u="1"/>
        <n v="26563" u="1"/>
        <n v="28798" u="1"/>
        <n v="46834" u="1"/>
        <n v="72144" u="1"/>
        <n v="7698" u="1"/>
        <n v="55774" u="1"/>
        <n v="60244" u="1"/>
        <n v="64714" u="1"/>
        <n v="85898" u="1"/>
        <n v="36175" u="1"/>
        <n v="40645" u="1"/>
        <n v="92775" u="1"/>
        <n v="16144" u="1"/>
        <n v="82460" u="1"/>
        <n v="24844" u="1"/>
        <n v="29314" u="1"/>
        <n v="36863" u="1"/>
        <n v="96214" u="1"/>
        <n v="61276" u="1"/>
        <n v="43740" u="1"/>
        <n v="31721" u="1"/>
        <n v="35144" u="1"/>
        <n v="92776" u="1"/>
        <n v="39614" u="1"/>
        <n v="66644" u="1"/>
        <n v="80398" u="1"/>
        <n v="91401" u="1"/>
        <n v="48898" u="1"/>
        <n v="14339" u="1"/>
        <n v="33769" u="1"/>
        <n v="55775" u="1"/>
        <n v="60245" u="1"/>
        <n v="32237" u="1"/>
        <n v="83837" u="1"/>
        <n v="45116" u="1"/>
        <n v="90714" u="1"/>
        <n v="30174" u="1"/>
        <n v="25876" u="1"/>
        <n v="56463" u="1"/>
        <n v="49930" u="1"/>
        <n v="63340" u="1"/>
        <n v="81087" u="1"/>
        <n v="61277" u="1"/>
        <n v="90027" u="1"/>
        <n v="54744" u="1"/>
        <n v="59214" u="1"/>
        <n v="74898" u="1"/>
        <n v="30690" u="1"/>
        <n v="1340" u="1"/>
        <n v="82463" u="1"/>
        <n v="8236" u="1"/>
        <n v="76274" u="1"/>
        <n v="85214" u="1"/>
        <n v="96905" u="1"/>
        <n v="34114" u="1"/>
        <n v="65060" u="1"/>
        <n v="20375" u="1"/>
        <n v="69398" u="1"/>
        <n v="43398" u="1"/>
        <n v="54401" u="1"/>
        <n v="76275" u="1"/>
        <n v="92092" u="1"/>
        <n v="61278" u="1"/>
        <n v="83840" u="1"/>
        <n v="6237" u="1"/>
        <n v="39616" u="1"/>
        <n v="79714" u="1"/>
        <n v="39960" u="1"/>
        <n v="53370" u="1"/>
        <n v="23298" u="1"/>
        <n v="70087" u="1"/>
        <n v="49244" u="1"/>
        <n v="13308" u="1"/>
        <n v="53714" u="1"/>
        <n v="94844" u="1"/>
        <n v="25705" u="1"/>
        <n v="13394" u="1"/>
        <n v="6409" u="1"/>
        <n v="62998" u="1"/>
        <n v="71463" u="1"/>
        <n v="11245" u="1"/>
        <n v="56465" u="1"/>
        <n v="19344" u="1"/>
        <n v="67337" u="1"/>
        <n v="89343" u="1"/>
        <n v="23814" u="1"/>
        <n v="74214" u="1"/>
        <n v="61279" u="1"/>
        <n v="21923" u="1"/>
        <n v="44431" u="1"/>
        <n v="89344" u="1"/>
        <n v="37898" u="1"/>
        <n v="49245" u="1"/>
        <n v="62655" u="1"/>
        <n v="68714" u="1"/>
        <n v="16145" u="1"/>
        <n v="29144" u="1"/>
        <n v="47526" u="1"/>
        <n v="87282" u="1"/>
        <n v="41337" u="1"/>
        <n v="9698" u="1"/>
        <n v="61280" u="1"/>
        <n v="27253" u="1"/>
        <n v="43744" u="1"/>
        <n v="48214" u="1"/>
        <n v="83844" u="1"/>
        <n v="33085" u="1"/>
        <n v="97598" u="1"/>
        <n v="42025" u="1"/>
        <n v="57498" u="1"/>
        <n v="91409" u="1"/>
        <n v="44776" u="1"/>
        <n v="30004" u="1"/>
        <n v="83845" u="1"/>
        <n v="92785" u="1"/>
        <n v="6925" u="1"/>
        <n v="86596" u="1"/>
        <n v="6968" u="1"/>
        <n v="12363" u="1"/>
        <n v="19345" u="1"/>
        <n v="60937" u="1"/>
        <n v="78344" u="1"/>
        <n v="76281" u="1"/>
        <n v="2244" u="1"/>
        <n v="14598" u="1"/>
        <n v="1598" u="1"/>
        <n v="10214" u="1"/>
        <n v="63344" u="1"/>
        <n v="92098" u="1"/>
        <n v="50278" u="1"/>
        <n v="61281" u="1"/>
        <n v="43745" u="1"/>
        <n v="54748" u="1"/>
        <n v="98975" u="1"/>
        <n v="77657" u="1"/>
        <n v="39963" u="1"/>
        <n v="8237" u="1"/>
        <n v="48903" u="1"/>
        <n v="53373" u="1"/>
        <n v="17798" u="1"/>
        <n v="20033" u="1"/>
        <n v="31036" u="1"/>
        <n v="38244" u="1"/>
        <n v="60250" u="1"/>
        <n v="42714" u="1"/>
        <n v="72844" u="1"/>
        <n v="45121" u="1"/>
        <n v="56124" u="1"/>
        <n v="10644" u="1"/>
        <n v="86598" u="1"/>
        <n v="29145" u="1"/>
        <n v="51998" u="1"/>
        <n v="15114" u="1"/>
        <n v="18314" u="1"/>
        <n v="41339" u="1"/>
        <n v="63345" u="1"/>
        <n v="94163" u="1"/>
        <n v="61282" u="1"/>
        <n v="96914" u="1"/>
        <n v="8667" u="1"/>
        <n v="55093" u="1"/>
        <n v="77659" u="1"/>
        <n v="59563" u="1"/>
        <n v="86599" u="1"/>
        <n v="13137" u="1"/>
        <n v="95539" u="1"/>
        <n v="25363" u="1"/>
        <n v="39964" u="1"/>
        <n v="27598" u="1"/>
        <n v="67344" u="1"/>
        <n v="7398" u="1"/>
        <n v="13223" u="1"/>
        <n v="57844" u="1"/>
        <n v="62314" u="1"/>
        <n v="81098" u="1"/>
        <n v="33775" u="1"/>
        <n v="38245" u="1"/>
        <n v="87975" u="1"/>
        <n v="13309" u="1"/>
        <n v="21237" u="1"/>
        <n v="15544" u="1"/>
        <n v="13395" u="1"/>
        <n v="43059" u="1"/>
        <n v="3598" u="1"/>
        <n v="23644" u="1"/>
        <n v="95540" u="1"/>
        <n v="93477" u="1"/>
        <n v="28114" u="1"/>
        <n v="34463" u="1"/>
        <n v="91414" u="1"/>
        <n v="13481" u="1"/>
        <n v="21581" u="1"/>
        <n v="41340" u="1"/>
        <n v="61283" u="1"/>
        <n v="37214" u="1"/>
        <n v="48561" u="1"/>
        <n v="75598" u="1"/>
        <n v="46498" u="1"/>
        <n v="76286" u="1"/>
        <n v="53375" u="1"/>
        <n v="31037" u="1"/>
        <n v="79037" u="1"/>
        <n v="53719" u="1"/>
        <n v="85914" u="1"/>
        <n v="60940" u="1"/>
        <n v="52344" u="1"/>
        <n v="56814" u="1"/>
        <n v="70098" u="1"/>
        <n v="61284" u="1"/>
        <n v="44092" u="1"/>
        <n v="77663" u="1"/>
        <n v="7914" u="1"/>
        <n v="14255" u="1"/>
        <n v="80414" u="1"/>
        <n v="95544" u="1"/>
        <n v="40998" u="1"/>
        <n v="71475" u="1"/>
        <n v="8086" u="1"/>
        <n v="76289" u="1"/>
        <n v="98" u="1"/>
        <n v="61285" u="1"/>
        <n v="79040" u="1"/>
        <n v="5937" u="1"/>
        <n v="74914" u="1"/>
        <n v="68725" u="1"/>
        <n v="95545" u="1"/>
        <n v="22098" u="1"/>
        <n v="44437" u="1"/>
        <n v="46844" u="1"/>
        <n v="51314" u="1"/>
        <n v="90044" u="1"/>
        <n v="87981" u="1"/>
        <n v="60598" u="1"/>
        <n v="10645" u="1"/>
        <n v="18144" u="1"/>
        <n v="71477" u="1"/>
        <n v="22614" u="1"/>
        <n v="69414" u="1"/>
        <n v="18316" u="1"/>
        <n v="81105" u="1"/>
        <n v="61286" u="1"/>
        <n v="79042" u="1"/>
        <n v="54753" u="1"/>
        <n v="31898" u="1"/>
        <n v="64037" u="1"/>
        <n v="84544" u="1"/>
        <n v="35498" u="1"/>
        <n v="71478" u="1"/>
        <n v="93484" u="1"/>
        <n v="78355" u="1"/>
        <n v="98298" u="1"/>
        <n v="64381" u="1"/>
        <n v="79043" u="1"/>
        <n v="13310" u="1"/>
        <n v="74917" u="1"/>
        <n v="15545" u="1"/>
        <n v="27944" u="1"/>
        <n v="13396" u="1"/>
        <n v="32414" u="1"/>
        <n v="38937" u="1"/>
        <n v="13482" u="1"/>
        <n v="9098" u="1"/>
        <n v="41344" u="1"/>
        <n v="45814" u="1"/>
        <n v="61287" u="1"/>
        <n v="79044" u="1"/>
        <n v="72855" u="1"/>
        <n v="92798" u="1"/>
        <n v="55098" u="1"/>
        <n v="15975" u="1"/>
        <n v="17801" u="1"/>
        <n v="20036" u="1"/>
        <n v="22271" u="1"/>
        <n v="79045" u="1"/>
        <n v="87985" u="1"/>
        <n v="26741" u="1"/>
        <n v="72856" u="1"/>
        <n v="45127" u="1"/>
        <n v="11763" u="1"/>
        <n v="18145" u="1"/>
        <n v="47534" u="1"/>
        <n v="73544" u="1"/>
        <n v="71481" u="1"/>
        <n v="13998" u="1"/>
        <n v="9614" u="1"/>
        <n v="60944" u="1"/>
        <n v="65414" u="1"/>
        <n v="87298" u="1"/>
        <n v="98301" u="1"/>
        <n v="36875" u="1"/>
        <n v="47878" u="1"/>
        <n v="41345" u="1"/>
        <n v="94175" u="1"/>
        <n v="22787" u="1"/>
        <n v="70106" u="1"/>
        <n v="61288" u="1"/>
        <n v="41689" u="1"/>
        <n v="2137" u="1"/>
        <n v="92800" u="1"/>
        <n v="37563" u="1"/>
        <n v="97614" u="1"/>
        <n v="39970" u="1"/>
        <n v="80422" u="1"/>
        <n v="16598" u="1"/>
        <n v="35844" u="1"/>
        <n v="40314" u="1"/>
        <n v="68044" u="1"/>
        <n v="79047" u="1"/>
        <n v="87987" u="1"/>
        <n v="23475" u="1"/>
        <n v="10044" u="1"/>
        <n v="81798" u="1"/>
        <n v="92801" u="1"/>
        <n v="6926" u="1"/>
        <n v="27945" u="1"/>
        <n v="49598" u="1"/>
        <n v="14514" u="1"/>
        <n v="10130" u="1"/>
        <n v="71483" u="1"/>
        <n v="6969" u="1"/>
        <n v="17114" u="1"/>
        <n v="56475" u="1"/>
        <n v="30352" u="1"/>
        <n v="60945" u="1"/>
        <n v="89363" u="1"/>
        <n v="85237" u="1"/>
        <n v="92114" u="1"/>
        <n v="61289" u="1"/>
        <n v="26226" u="1"/>
        <n v="72859" u="1"/>
        <n v="57163" u="1"/>
        <n v="92802" u="1"/>
        <n v="12537" u="1"/>
        <n v="39627" u="1"/>
        <n v="24163" u="1"/>
        <n v="86613" u="1"/>
        <n v="26398" u="1"/>
        <n v="64040" u="1"/>
        <n v="7098" u="1"/>
        <n v="30868" u="1"/>
        <n v="55444" u="1"/>
        <n v="59914" u="1"/>
        <n v="76298" u="1"/>
        <n v="12709" u="1"/>
        <n v="20037" u="1"/>
        <n v="31040" u="1"/>
        <n v="68046" u="1"/>
        <n v="14944" u="1"/>
        <n v="81800" u="1"/>
        <n v="92803" u="1"/>
        <n v="22444" u="1"/>
        <n v="77674" u="1"/>
        <n v="26914" u="1"/>
        <n v="86614" u="1"/>
        <n v="58539" u="1"/>
        <n v="24851" u="1"/>
        <n v="38940" u="1"/>
        <n v="34814" u="1"/>
        <n v="61290" u="1"/>
        <n v="37221" u="1"/>
        <n v="70798" u="1"/>
        <n v="92804" u="1"/>
        <n v="44098" u="1"/>
        <n v="77675" u="1"/>
        <n v="5164" u="1"/>
        <n v="89366" u="1"/>
        <n v="29837" u="1"/>
        <n v="74237" u="1"/>
        <n v="85240" u="1"/>
        <n v="81114" u="1"/>
        <n v="13311" u="1"/>
        <n v="32244" u="1"/>
        <n v="42723" u="1"/>
        <n v="64729" u="1"/>
        <n v="8927" u="1"/>
        <n v="19178" u="1"/>
        <n v="13397" u="1"/>
        <n v="65073" u="1"/>
        <n v="58540" u="1"/>
        <n v="49944" u="1"/>
        <n v="13483" u="1"/>
        <n v="54414" u="1"/>
        <n v="96244" u="1"/>
        <n v="61291" u="1"/>
        <n v="68049" u="1"/>
        <n v="54758" u="1"/>
        <n v="63698" u="1"/>
        <n v="72863" u="1"/>
        <n v="57165" u="1"/>
        <n v="7614" u="1"/>
        <n v="39629" u="1"/>
        <n v="75614" u="1"/>
        <n v="95557" u="1"/>
        <n v="11592" u="1"/>
        <n v="94182" u="1"/>
        <n v="51320" u="1"/>
        <n v="34128" u="1"/>
        <n v="56134" u="1"/>
        <n v="90744" u="1"/>
        <n v="38598" u="1"/>
        <n v="66675" u="1"/>
        <n v="11764" u="1"/>
        <n v="82492" u="1"/>
        <n v="34472" u="1"/>
        <n v="74240" u="1"/>
        <n v="5637" u="1"/>
        <n v="70114" u="1"/>
        <n v="61292" u="1"/>
        <n v="68051" u="1"/>
        <n v="18491" u="1"/>
        <n v="48226" u="1"/>
        <n v="72865" u="1"/>
        <n v="20898" u="1"/>
        <n v="42037" u="1"/>
        <n v="84556" u="1"/>
        <n v="44444" u="1"/>
        <n v="283" u="1"/>
        <n v="48914" u="1"/>
        <n v="85244" u="1"/>
        <n v="87995" u="1"/>
        <n v="98998" u="1"/>
        <n v="58198" u="1"/>
        <n v="72866" u="1"/>
        <n v="16944" u="1"/>
        <n v="8044" u="1"/>
        <n v="21414" u="1"/>
        <n v="65075" u="1"/>
        <n v="58542" u="1"/>
        <n v="45476" u="1"/>
        <n v="38943" u="1"/>
        <n v="14601" u="1"/>
        <n v="61293" u="1"/>
        <n v="59230" u="1"/>
        <n v="30698" u="1"/>
        <n v="61637" u="1"/>
        <n v="79744" u="1"/>
        <n v="33098" u="1"/>
        <n v="86621" u="1"/>
        <n v="64044" u="1"/>
        <n v="95561" u="1"/>
        <n v="93498" u="1"/>
        <n v="80432" u="1"/>
        <n v="10475" u="1"/>
        <n v="12710" u="1"/>
        <n v="6067" u="1"/>
        <n v="26744" u="1"/>
        <n v="96937" u="1"/>
        <n v="31214" u="1"/>
        <n v="8498" u="1"/>
        <n v="38944" u="1"/>
        <n v="43414" u="1"/>
        <n v="74244" u="1"/>
        <n v="61294" u="1"/>
        <n v="79058" u="1"/>
        <n v="87998" u="1"/>
        <n v="52698" u="1"/>
        <n v="8670" u="1"/>
        <n v="39632" u="1"/>
        <n v="95563" u="1"/>
        <n v="15375" u="1"/>
        <n v="98314" u="1"/>
        <n v="74245" u="1"/>
        <n v="81122" u="1"/>
        <n v="13312" u="1"/>
        <n v="47197" u="1"/>
        <n v="94876" u="1"/>
        <n v="16945" u="1"/>
        <n v="68744" u="1"/>
        <n v="13398" u="1"/>
        <n v="43071" u="1"/>
        <n v="9014" u="1"/>
        <n v="58544" u="1"/>
        <n v="15633" u="1"/>
        <n v="63014" u="1"/>
        <n v="82498" u="1"/>
        <n v="34475" u="1"/>
        <n v="38945" u="1"/>
        <n v="89375" u="1"/>
        <n v="13484" u="1"/>
        <n v="98315" u="1"/>
        <n v="61295" u="1"/>
        <n v="9186" u="1"/>
        <n v="96940" u="1"/>
        <n v="35163" u="1"/>
        <n v="92814" u="1"/>
        <n v="39633" u="1"/>
        <n v="42040" u="1"/>
        <n v="80436" u="1"/>
        <n v="33444" u="1"/>
        <n v="37914" u="1"/>
        <n v="20040" u="1"/>
        <n v="22275" u="1"/>
        <n v="9444" u="1"/>
        <n v="76998" u="1"/>
        <n v="26745" u="1"/>
        <n v="47198" u="1"/>
        <n v="13914" u="1"/>
        <n v="54075" u="1"/>
        <n v="75623" u="1"/>
        <n v="58545" u="1"/>
        <n v="80437" u="1"/>
        <n v="87314" u="1"/>
        <n v="61296" u="1"/>
        <n v="90065" u="1"/>
        <n v="54763" u="1"/>
        <n v="11937" u="1"/>
        <n v="22963" u="1"/>
        <n v="46167" u="1"/>
        <n v="25198" u="1"/>
        <n v="61640" u="1"/>
        <n v="6798" u="1"/>
        <n v="48574" u="1"/>
        <n v="53044" u="1"/>
        <n v="57514" u="1"/>
        <n v="71498" u="1"/>
        <n v="18837" u="1"/>
        <n v="29840" u="1"/>
        <n v="32075" u="1"/>
        <n v="14344" u="1"/>
        <n v="79063" u="1"/>
        <n v="3298" u="1"/>
        <n v="21244" u="1"/>
        <n v="25714" u="1"/>
        <n v="81814" u="1"/>
        <n v="6927" u="1"/>
        <n v="12281" u="1"/>
        <n v="6970" u="1"/>
        <n v="54420" u="1"/>
        <n v="52357" u="1"/>
        <n v="92130" u="1"/>
        <n v="61297" u="1"/>
        <n v="43761" u="1"/>
        <n v="65998" u="1"/>
        <n v="96944" u="1"/>
        <n v="10304" u="1"/>
        <n v="41698" u="1"/>
        <n v="72875" u="1"/>
        <n v="24167" u="1"/>
        <n v="28637" u="1"/>
        <n v="80440" u="1"/>
        <n v="76314" u="1"/>
        <n v="244" u="1"/>
        <n v="72188" u="1"/>
        <n v="12711" u="1"/>
        <n v="31044" u="1"/>
        <n v="96945" u="1"/>
        <n v="49607" u="1"/>
        <n v="47544" u="1"/>
        <n v="52014" u="1"/>
        <n v="91444" u="1"/>
        <n v="60954" u="1"/>
        <n v="1663" u="1"/>
        <n v="65424" u="1"/>
        <n v="12969" u="1"/>
        <n v="83192" u="1"/>
        <n v="61298" u="1"/>
        <n v="68063" u="1"/>
        <n v="7314" u="1"/>
        <n v="70814" u="1"/>
        <n v="97634" u="1"/>
        <n v="5165" u="1"/>
        <n v="29841" u="1"/>
        <n v="37917" u="1"/>
        <n v="42387" u="1"/>
        <n v="74253" u="1"/>
        <n v="96259" u="1"/>
        <n v="40324" u="1"/>
        <n v="38261" u="1"/>
        <n v="817" u="1"/>
        <n v="13313" u="1"/>
        <n v="85944" u="1"/>
        <n v="36198" u="1"/>
        <n v="72878" u="1"/>
        <n v="90758" u="1"/>
        <n v="99698" u="1"/>
        <n v="13399" u="1"/>
        <n v="32420" u="1"/>
        <n v="84569" u="1"/>
        <n v="52015" u="1"/>
        <n v="45482" u="1"/>
        <n v="67377" u="1"/>
        <n v="5337" u="1"/>
        <n v="13485" u="1"/>
        <n v="61299" u="1"/>
        <n v="7615" u="1"/>
        <n v="19698" u="1"/>
        <n v="39637" u="1"/>
        <n v="42044" u="1"/>
        <n v="46514" u="1"/>
        <n v="80444" u="1"/>
        <n v="94198" u="1"/>
        <n v="55798" u="1"/>
        <n v="24512" u="1"/>
        <n v="49265" u="1"/>
        <n v="7744" u="1"/>
        <n v="20214" u="1"/>
        <n v="31217" u="1"/>
        <n v="5552" u="1"/>
        <n v="22449" u="1"/>
        <n v="84571" u="1"/>
        <n v="95574" u="1"/>
        <n v="1244" u="1"/>
        <n v="20386" u="1"/>
        <n v="80445" u="1"/>
        <n v="74256" u="1"/>
        <n v="94" u="1"/>
        <n v="29498" u="1"/>
        <n v="59237" u="1"/>
        <n v="74944" u="1"/>
        <n v="72881" u="1"/>
        <n v="61644" u="1"/>
        <n v="44108" u="1"/>
        <n v="88698" u="1"/>
        <n v="31905" u="1"/>
        <n v="95575" u="1"/>
        <n v="3814" u="1"/>
        <n v="9875" u="1"/>
        <n v="16604" u="1"/>
        <n v="29842" u="1"/>
        <n v="25544" u="1"/>
        <n v="92137" u="1"/>
        <n v="44796" u="1"/>
        <n v="55799" u="1"/>
        <n v="90074" u="1"/>
        <n v="30014" u="1"/>
        <n v="99014" u="1"/>
        <n v="74945" u="1"/>
        <n v="81822" u="1"/>
        <n v="54080" u="1"/>
        <n v="36544" u="1"/>
        <n v="58550" u="1"/>
        <n v="41014" u="1"/>
        <n v="69444" u="1"/>
        <n v="83198" u="1"/>
        <n v="19527" u="1"/>
        <n v="50298" u="1"/>
        <n v="61645" u="1"/>
        <n v="90763" u="1"/>
        <n v="14775" u="1"/>
        <n v="75634" u="1"/>
        <n v="93514" u="1"/>
        <n v="69445" u="1"/>
        <n v="57863" u="1"/>
        <n v="83199" u="1"/>
        <n v="12712" u="1"/>
        <n v="12798" u="1"/>
        <n v="81824" u="1"/>
        <n v="8414" u="1"/>
        <n v="56144" u="1"/>
        <n v="60614" u="1"/>
        <n v="77698" u="1"/>
        <n v="26920" u="1"/>
        <n v="36545" u="1"/>
        <n v="84575" u="1"/>
        <n v="12884" u="1"/>
        <n v="38952" u="1"/>
        <n v="65428" u="1"/>
        <n v="63365" u="1"/>
        <n v="92140" u="1"/>
        <n v="50299" u="1"/>
        <n v="88014" u="1"/>
        <n v="39640" u="1"/>
        <n v="35514" u="1"/>
        <n v="18840" u="1"/>
        <n v="21075" u="1"/>
        <n v="8844" u="1"/>
        <n v="72198" u="1"/>
        <n v="62334" u="1"/>
        <n v="44798" u="1"/>
        <n v="13314" u="1"/>
        <n v="51675" u="1"/>
        <n v="56145" u="1"/>
        <n v="75637" u="1"/>
        <n v="82514" u="1"/>
        <n v="65429" u="1"/>
        <n v="52363" u="1"/>
        <n v="81139" u="1"/>
        <n v="23998" u="1"/>
        <n v="59240" u="1"/>
        <n v="6498" u="1"/>
        <n v="11423" u="1"/>
        <n v="50644" u="1"/>
        <n v="21935" u="1"/>
        <n v="55114" u="1"/>
        <n v="66698" u="1"/>
        <n v="9274" u="1"/>
        <n v="48581" u="1"/>
        <n v="97644" u="1"/>
        <n v="17637" u="1"/>
        <n v="28640" u="1"/>
        <n v="71512" u="1"/>
        <n v="19872" u="1"/>
        <n v="30875" u="1"/>
        <n v="39985" u="1"/>
        <n v="13744" u="1"/>
        <n v="64398" u="1"/>
        <n v="74263" u="1"/>
        <n v="20044" u="1"/>
        <n v="92143" u="1"/>
        <n v="90080" u="1"/>
        <n v="24514" u="1"/>
        <n v="77014" u="1"/>
        <n v="26749" u="1"/>
        <n v="65086" u="1"/>
        <n v="86642" u="1"/>
        <n v="89393" u="1"/>
        <n v="92144" u="1"/>
        <n v="39298" u="1"/>
        <n v="68075" u="1"/>
        <n v="96958" u="1"/>
        <n v="35172" u="1"/>
        <n v="81829" u="1"/>
        <n v="1545" u="1"/>
        <n v="33109" u="1"/>
        <n v="75640" u="1"/>
        <n v="84580" u="1"/>
        <n v="71514" u="1"/>
        <n v="16606" u="1"/>
        <n v="29844" u="1"/>
        <n v="62336" u="1"/>
        <n v="92145" u="1"/>
        <n v="42737" u="1"/>
        <n v="47207" u="1"/>
        <n v="6928" u="1"/>
        <n v="45144" u="1"/>
        <n v="49614" u="1"/>
        <n v="66701" u="1"/>
        <n v="86644" u="1"/>
        <n v="6971" u="1"/>
        <n v="498" u="1"/>
        <n v="58898" u="1"/>
        <n v="240" u="1"/>
        <n v="7014" u="1"/>
        <n v="66014" u="1"/>
        <n v="26234" u="1"/>
        <n v="88708" u="1"/>
        <n v="12713" u="1"/>
        <n v="62337" u="1"/>
        <n v="81144" u="1"/>
        <n v="33798" u="1"/>
        <n v="64744" u="1"/>
        <n v="94898" u="1"/>
        <n v="89397" u="1"/>
        <n v="98337" u="1"/>
        <n v="18498" u="1"/>
        <n v="37237" u="1"/>
        <n v="39644" u="1"/>
        <n v="44114" u="1"/>
        <n v="75644" u="1"/>
        <n v="89398" u="1"/>
        <n v="98338" u="1"/>
        <n v="53398" u="1"/>
        <n v="40332" u="1"/>
        <n v="7444" u="1"/>
        <n v="19014" u="1"/>
        <n v="13315" u="1"/>
        <n v="53742" u="1"/>
        <n v="96963" u="1"/>
        <n v="99714" u="1"/>
        <n v="21421" u="1"/>
        <n v="75645" u="1"/>
        <n v="28298" u="1"/>
        <n v="70144" u="1"/>
        <n v="9189" u="1"/>
        <n v="59244" u="1"/>
        <n v="85961" u="1"/>
        <n v="63714" u="1"/>
        <n v="83898" u="1"/>
        <n v="7616" u="1"/>
        <n v="39645" u="1"/>
        <n v="90775" u="1"/>
        <n v="55118" u="1"/>
        <n v="9275" u="1"/>
        <n v="844" u="1"/>
        <n v="24344" u="1"/>
        <n v="98340" u="1"/>
        <n v="74271" u="1"/>
        <n v="28814" u="1"/>
        <n v="35863" u="1"/>
        <n v="94214" u="1"/>
        <n v="28986" u="1"/>
        <n v="51680" u="1"/>
        <n v="70833" u="1"/>
        <n v="34144" u="1"/>
        <n v="38614" u="1"/>
        <n v="78398" u="1"/>
        <n v="47898" u="1"/>
        <n v="54775" u="1"/>
        <n v="11940" u="1"/>
        <n v="59245" u="1"/>
        <n v="85963" u="1"/>
        <n v="63715" u="1"/>
        <n v="14175" u="1"/>
        <n v="88714" u="1"/>
        <n v="55463" u="1"/>
        <n v="62340" u="1"/>
        <n v="1846" u="1"/>
        <n v="12198" u="1"/>
        <n v="1298" u="1"/>
        <n v="53744" u="1"/>
        <n v="58214" u="1"/>
        <n v="72898" u="1"/>
        <n v="10049" u="1"/>
        <n v="12284" u="1"/>
        <n v="2783" u="1"/>
        <n v="49962" u="1"/>
        <n v="98343" u="1"/>
        <n v="83214" u="1"/>
        <n v="54776" u="1"/>
        <n v="37240" u="1"/>
        <n v="8175" u="1"/>
        <n v="33114" u="1"/>
        <n v="66710" u="1"/>
        <n v="5983" u="1"/>
        <n v="17640" u="1"/>
        <n v="19875" u="1"/>
        <n v="8244" u="1"/>
        <n v="67398" u="1"/>
        <n v="98344" u="1"/>
        <n v="42398" u="1"/>
        <n v="12714" u="1"/>
        <n v="51338" u="1"/>
        <n v="70149" u="1"/>
        <n v="8330" u="1"/>
        <n v="49275" u="1"/>
        <n v="47212" u="1"/>
        <n v="70837" u="1"/>
        <n v="56152" u="1"/>
        <n v="77714" u="1"/>
        <n v="49963" u="1"/>
        <n v="98345" u="1"/>
        <n v="22798" u="1"/>
        <n v="56840" u="1"/>
        <n v="146" u="1"/>
        <n v="6198" u="1"/>
        <n v="10823" u="1"/>
        <n v="32771" u="1"/>
        <n v="66024" u="1"/>
        <n v="48244" u="1"/>
        <n v="59247" u="1"/>
        <n v="85967" u="1"/>
        <n v="52714" u="1"/>
        <n v="92844" u="1"/>
        <n v="27440" u="1"/>
        <n v="13144" u="1"/>
        <n v="15379" u="1"/>
        <n v="61998" u="1"/>
        <n v="69463" u="1"/>
        <n v="2998" u="1"/>
        <n v="18844" u="1"/>
        <n v="23314" u="1"/>
        <n v="72214" u="1"/>
        <n v="44806" u="1"/>
        <n v="13316" u="1"/>
        <n v="13402" u="1"/>
        <n v="69464" u="1"/>
        <n v="32598" u="1"/>
        <n v="87344" u="1"/>
        <n v="36898" u="1"/>
        <n v="52371" u="1"/>
        <n v="77029" u="1"/>
        <n v="70840" u="1"/>
        <n v="19704" u="1"/>
        <n v="66714" u="1"/>
        <n v="84594" u="1"/>
        <n v="11511" u="1"/>
        <n v="28644" u="1"/>
        <n v="46526" u="1"/>
        <n v="55466" u="1"/>
        <n v="87345" u="1"/>
        <n v="40337" u="1"/>
        <n v="99036" u="1"/>
        <n v="42744" u="1"/>
        <n v="47214" u="1"/>
        <n v="81844" u="1"/>
        <n v="95598" u="1"/>
        <n v="14004" u="1"/>
        <n v="56498" u="1"/>
        <n v="6714" u="1"/>
        <n v="98349" u="1"/>
        <n v="47902" u="1"/>
        <n v="48590" u="1"/>
        <n v="75656" u="1"/>
        <n v="3256" u="1"/>
        <n v="2160" u="1"/>
        <n v="59937" u="1"/>
        <n v="76344" u="1"/>
        <n v="98350" u="1"/>
        <n v="21080" u="1"/>
        <n v="46871" u="1"/>
        <n v="94224" u="1"/>
        <n v="62344" u="1"/>
        <n v="90098" u="1"/>
        <n v="49278" u="1"/>
        <n v="81846" u="1"/>
        <n v="6929" u="1"/>
        <n v="79783" u="1"/>
        <n v="90786" u="1"/>
        <n v="58562" u="1"/>
        <n v="93537" u="1"/>
        <n v="6972" u="1"/>
        <n v="30364" u="1"/>
        <n v="17298" u="1"/>
        <n v="37244" u="1"/>
        <n v="41714" u="1"/>
        <n v="70844" u="1"/>
        <n v="84598" u="1"/>
        <n v="7101" u="1"/>
        <n v="50998" u="1"/>
        <n v="7144" u="1"/>
        <n v="17814" u="1"/>
        <n v="92163" u="1"/>
        <n v="10566" u="1"/>
        <n v="94914" u="1"/>
        <n v="70845" u="1"/>
        <n v="93539" u="1"/>
        <n v="24863" u="1"/>
        <n v="27098" u="1"/>
        <n v="56844" u="1"/>
        <n v="61314" u="1"/>
        <n v="79098" u="1"/>
        <n v="32775" u="1"/>
        <n v="37245" u="1"/>
        <n v="74972" u="1"/>
        <n v="85975" u="1"/>
        <n v="5124" u="1"/>
        <n v="3514" u="1"/>
        <n v="8675" u="1"/>
        <n v="88726" u="1"/>
        <n v="1137" u="1"/>
        <n v="18674" u="1"/>
        <n v="23144" u="1"/>
        <n v="93540" u="1"/>
        <n v="27614" u="1"/>
        <n v="33463" u="1"/>
        <n v="89414" u="1"/>
        <n v="98354" u="1"/>
        <n v="40340" u="1"/>
        <n v="55813" u="1"/>
        <n v="77036" u="1"/>
        <n v="13317" u="1"/>
        <n v="36214" u="1"/>
        <n v="60627" u="1"/>
        <n v="13403" u="1"/>
        <n v="86664" u="1"/>
        <n v="73598" u="1"/>
        <n v="25895" u="1"/>
        <n v="45498" u="1"/>
        <n v="74286" u="1"/>
        <n v="52375" u="1"/>
        <n v="11340" u="1"/>
        <n v="56845" u="1"/>
        <n v="13575" u="1"/>
        <n v="77037" u="1"/>
        <n v="74974" u="1"/>
        <n v="63722" u="1"/>
        <n v="83914" u="1"/>
        <n v="94917" u="1"/>
        <n v="97668" u="1"/>
        <n v="53063" u="1"/>
        <n v="84602" u="1"/>
        <n v="59940" u="1"/>
        <n v="26583" u="1"/>
        <n v="11598" u="1"/>
        <n v="51344" u="1"/>
        <n v="55814" u="1"/>
        <n v="68098" u="1"/>
        <n v="99044" u="1"/>
        <n v="51688" u="1"/>
        <n v="70849" u="1"/>
        <n v="22457" u="1"/>
        <n v="65098" u="1"/>
        <n v="36559" u="1"/>
        <n v="78414" u="1"/>
        <n v="16240" u="1"/>
        <n v="83228" u="1"/>
        <n v="34840" u="1"/>
        <n v="27271" u="1"/>
        <n v="1814" u="1"/>
        <n v="1266" u="1"/>
        <n v="7875" u="1"/>
        <n v="41717" u="1"/>
        <n v="16440" u="1"/>
        <n v="93544" u="1"/>
        <n v="39998" u="1"/>
        <n v="69475" u="1"/>
        <n v="12114" u="1"/>
        <n v="35872" u="1"/>
        <n v="81166" u="1"/>
        <n v="77040" u="1"/>
        <n v="72914" u="1"/>
        <n v="60629" u="1"/>
        <n v="82542" u="1"/>
        <n v="93545" u="1"/>
        <n v="21598" u="1"/>
        <n v="5898" u="1"/>
        <n v="45844" u="1"/>
        <n v="50314" u="1"/>
        <n v="43781" u="1"/>
        <n v="88044" u="1"/>
        <n v="26240" u="1"/>
        <n v="12544" u="1"/>
        <n v="59598" u="1"/>
        <n v="3944" u="1"/>
        <n v="17644" u="1"/>
        <n v="71540" u="1"/>
        <n v="12630" u="1"/>
        <n v="19879" u="1"/>
        <n v="30882" u="1"/>
        <n v="8246" u="1"/>
        <n v="22114" u="1"/>
        <n v="67414" u="1"/>
        <n v="914" u="1"/>
        <n v="8332" u="1"/>
        <n v="142" u="1"/>
        <n v="79793" u="1"/>
        <n v="60630" u="1"/>
        <n v="31398" u="1"/>
        <n v="82544" u="1"/>
        <n v="34498" u="1"/>
        <n v="65444" u="1"/>
        <n v="76355" u="1"/>
        <n v="96298" u="1"/>
        <n v="66040" u="1"/>
        <n v="72917" u="1"/>
        <n v="27444" u="1"/>
        <n v="99737" u="1"/>
        <n v="31914" u="1"/>
        <n v="37937" u="1"/>
        <n v="42407" u="1"/>
        <n v="40344" u="1"/>
        <n v="44814" u="1"/>
        <n v="66041" u="1"/>
        <n v="77044" u="1"/>
        <n v="13318" u="1"/>
        <n v="94924" u="1"/>
        <n v="16957" u="1"/>
        <n v="90798" u="1"/>
        <n v="13404" u="1"/>
        <n v="54098" u="1"/>
        <n v="6414" u="1"/>
        <n v="45502" u="1"/>
        <n v="3063" u="1"/>
        <n v="78420" u="1"/>
        <n v="77045" u="1"/>
        <n v="55130" u="1"/>
        <n v="17645" u="1"/>
        <n v="28648" u="1"/>
        <n v="57537" u="1"/>
        <n v="71544" u="1"/>
        <n v="69481" u="1"/>
        <n v="59944" u="1"/>
        <n v="64414" u="1"/>
        <n v="85298" u="1"/>
        <n v="31055" u="1"/>
        <n v="56162" u="1"/>
        <n v="88737" u="1"/>
        <n v="95614" u="1"/>
        <n v="20568" u="1"/>
        <n v="72233" u="1"/>
        <n v="34844" u="1"/>
        <n v="39314" u="1"/>
        <n v="66044" u="1"/>
        <n v="79798" u="1"/>
        <n v="27445" u="1"/>
        <n v="48598" u="1"/>
        <n v="75672" u="1"/>
        <n v="57538" u="1"/>
        <n v="6844" u="1"/>
        <n v="16614" u="1"/>
        <n v="44472" u="1"/>
        <n v="59945" u="1"/>
        <n v="87363" u="1"/>
        <n v="3278" u="1"/>
        <n v="83237" u="1"/>
        <n v="33813" u="1"/>
        <n v="90114" u="1"/>
        <n v="66045" u="1"/>
        <n v="58226" u="1"/>
        <n v="6930" u="1"/>
        <n v="56163" u="1"/>
        <n v="23663" u="1"/>
        <n v="25898" u="1"/>
        <n v="6973" u="1"/>
        <n v="49974" u="1"/>
        <n v="89427" u="1"/>
        <n v="21600" u="1"/>
        <n v="54444" u="1"/>
        <n v="65447" u="1"/>
        <n v="58914" u="1"/>
        <n v="74298" u="1"/>
        <n v="34845" u="1"/>
        <n v="81175" u="1"/>
        <n v="39315" u="1"/>
        <n v="1062" u="1"/>
        <n v="21944" u="1"/>
        <n v="88740" u="1"/>
        <n v="26414" u="1"/>
        <n v="84614" u="1"/>
        <n v="19881" u="1"/>
        <n v="37940" u="1"/>
        <n v="26586" u="1"/>
        <n v="33814" u="1"/>
        <n v="10568" u="1"/>
        <n v="68798" u="1"/>
        <n v="90804" u="1"/>
        <n v="88741" u="1"/>
        <n v="99744" u="1"/>
        <n v="43098" u="1"/>
        <n v="49975" u="1"/>
        <n v="10740" u="1"/>
        <n v="54445" u="1"/>
        <n v="29337" u="1"/>
        <n v="72237" u="1"/>
        <n v="39316" u="1"/>
        <n v="68111" u="1"/>
        <n v="79114" u="1"/>
        <n v="5125" u="1"/>
        <n v="31744" u="1"/>
        <n v="94931" u="1"/>
        <n v="46193" u="1"/>
        <n v="50663" u="1"/>
        <n v="57540" u="1"/>
        <n v="2440" u="1"/>
        <n v="10998" u="1"/>
        <n v="48944" u="1"/>
        <n v="53414" u="1"/>
        <n v="8849" u="1"/>
        <n v="94244" u="1"/>
        <n v="44818" u="1"/>
        <n v="13319" u="1"/>
        <n v="72926" u="1"/>
        <n v="2483" u="1"/>
        <n v="62698" u="1"/>
        <n v="70863" u="1"/>
        <n v="13405" u="1"/>
        <n v="73614" u="1"/>
        <n v="15640" u="1"/>
        <n v="58916" u="1"/>
        <n v="96308" u="1"/>
        <n v="7575" u="1"/>
        <n v="19538" u="1"/>
        <n v="13577" u="1"/>
        <n v="17475" u="1"/>
        <n v="70864" u="1"/>
        <n v="88744" u="1"/>
        <n v="37598" u="1"/>
        <n v="15898" u="1"/>
        <n v="11514" u="1"/>
        <n v="7661" u="1"/>
        <n v="72240" u="1"/>
        <n v="68114" u="1"/>
        <n v="11686" u="1"/>
        <n v="88745" u="1"/>
        <n v="20398" u="1"/>
        <n v="82556" u="1"/>
        <n v="5598" u="1"/>
        <n v="43444" u="1"/>
        <n v="54447" u="1"/>
        <n v="47914" u="1"/>
        <n v="83244" u="1"/>
        <n v="39318" u="1"/>
        <n v="11944" u="1"/>
        <n v="85995" u="1"/>
        <n v="96998" u="1"/>
        <n v="57198" u="1"/>
        <n v="68803" u="1"/>
        <n v="2698" u="1"/>
        <n v="16444" u="1"/>
        <n v="20914" u="1"/>
        <n v="9881" u="1"/>
        <n v="51353" u="1"/>
        <n v="58230" u="1"/>
        <n v="30198" u="1"/>
        <n v="60637" u="1"/>
        <n v="77744" u="1"/>
        <n v="84621" u="1"/>
        <n v="63044" u="1"/>
        <n v="17132" u="1"/>
        <n v="91498" u="1"/>
        <n v="38975" u="1"/>
        <n v="898" u="1"/>
        <n v="92186" u="1"/>
        <n v="26244" u="1"/>
        <n v="94937" u="1"/>
        <n v="30714" u="1"/>
        <n v="79808" u="1"/>
        <n v="55136" u="1"/>
        <n v="35537" u="1"/>
        <n v="57543" u="1"/>
        <n v="19883" u="1"/>
        <n v="37944" u="1"/>
        <n v="42414" u="1"/>
        <n v="72244" u="1"/>
        <n v="94250" u="1"/>
        <n v="85998" u="1"/>
        <n v="51698" u="1"/>
        <n v="22462" u="1"/>
        <n v="6114" u="1"/>
        <n v="63045" u="1"/>
        <n v="96314" u="1"/>
        <n v="72245" u="1"/>
        <n v="66056" u="1"/>
        <n v="20743" u="1"/>
        <n v="63733" u="1"/>
        <n v="16445" u="1"/>
        <n v="55137" u="1"/>
        <n v="66744" u="1"/>
        <n v="97690" u="1"/>
        <n v="57544" u="1"/>
        <n v="62014" u="1"/>
        <n v="80498" u="1"/>
        <n v="89438" u="1"/>
        <n v="37945" u="1"/>
        <n v="87375" u="1"/>
        <n v="21087" u="1"/>
        <n v="46885" u="1"/>
        <n v="66057" u="1"/>
        <n v="99066" u="1"/>
        <n v="13320" u="1"/>
        <n v="23494" u="1"/>
        <n v="94940" u="1"/>
        <n v="34163" u="1"/>
        <n v="90814" u="1"/>
        <n v="13406" u="1"/>
        <n v="67433" u="1"/>
        <n v="36914" u="1"/>
        <n v="15727" u="1"/>
        <n v="79124" u="1"/>
        <n v="54794" u="1"/>
        <n v="74998" u="1"/>
        <n v="26245" u="1"/>
        <n v="46198" u="1"/>
        <n v="19712" u="1"/>
        <n v="6544" u="1"/>
        <n v="53075" u="1"/>
        <n v="73623" u="1"/>
        <n v="57545" u="1"/>
        <n v="82563" u="1"/>
        <n v="3128" u="1"/>
        <n v="85314" u="1"/>
        <n v="46886" u="1"/>
        <n v="53763" u="1"/>
        <n v="86002" u="1"/>
        <n v="22463" u="1"/>
        <n v="24698" u="1"/>
        <n v="43104" u="1"/>
        <n v="52044" u="1"/>
        <n v="56514" u="1"/>
        <n v="69498" u="1"/>
        <n v="18337" u="1"/>
        <n v="3214" u="1"/>
        <n v="31575" u="1"/>
        <n v="90129" u="1"/>
        <n v="18509" u="1"/>
        <n v="20744" u="1"/>
        <n v="41729" u="1"/>
        <n v="22979" u="1"/>
        <n v="25214" u="1"/>
        <n v="79814" u="1"/>
        <n v="35540" u="1"/>
        <n v="57546" u="1"/>
        <n v="69499" u="1"/>
        <n v="60297" u="1"/>
        <n v="32263" u="1"/>
        <n v="94944" u="1"/>
        <n v="1578" u="1"/>
        <n v="40698" u="1"/>
        <n v="6931" u="1"/>
        <n v="47575" u="1"/>
        <n v="10140" u="1"/>
        <n v="63048" u="1"/>
        <n v="6974" u="1"/>
        <n v="28137" u="1"/>
        <n v="49982" u="1"/>
        <n v="67437" u="1"/>
        <n v="74314" u="1"/>
        <n v="30544" u="1"/>
        <n v="94945" u="1"/>
        <n v="68813" u="1"/>
        <n v="3386" u="1"/>
        <n v="55140" u="1"/>
        <n v="10398" u="1"/>
        <n v="46544" u="1"/>
        <n v="51014" u="1"/>
        <n v="69501" u="1"/>
        <n v="89444" u="1"/>
        <n v="31060" u="1"/>
        <n v="24527" u="1"/>
        <n v="60298" u="1"/>
        <n v="66063" u="1"/>
        <n v="99072" u="1"/>
        <n v="75003" u="1"/>
        <n v="12805" u="1"/>
        <n v="68814" u="1"/>
        <n v="36573" u="1"/>
        <n v="47576" u="1"/>
        <n v="91508" u="1"/>
        <n v="7275" u="1"/>
        <n v="75004" u="1"/>
        <n v="5126" u="1"/>
        <n v="63737" u="1"/>
        <n v="83944" u="1"/>
        <n v="35198" u="1"/>
        <n v="15298" u="1"/>
        <n v="10914" u="1"/>
        <n v="88758" u="1"/>
        <n v="59611" u="1"/>
        <n v="97698" u="1"/>
        <n v="31920" u="1"/>
        <n v="67440" u="1"/>
        <n v="13235" u="1"/>
        <n v="57892" u="1"/>
        <n v="72254" u="1"/>
        <n v="13321" u="1"/>
        <n v="36230" u="1"/>
        <n v="58236" u="1"/>
        <n v="83945" u="1"/>
        <n v="19198" u="1"/>
        <n v="38637" u="1"/>
        <n v="5298" u="1"/>
        <n v="41044" u="1"/>
        <n v="71567" u="1"/>
        <n v="45514" u="1"/>
        <n v="78444" u="1"/>
        <n v="89447" u="1"/>
        <n v="11344" u="1"/>
        <n v="92198" u="1"/>
        <n v="54798" u="1"/>
        <n v="99075" u="1"/>
        <n v="3644" u="1"/>
        <n v="15814" u="1"/>
        <n v="26247" u="1"/>
        <n v="72943" u="1"/>
        <n v="19714" u="1"/>
        <n v="61675" u="1"/>
        <n v="7662" u="1"/>
        <n v="81196" u="1"/>
        <n v="42764" u="1"/>
        <n v="28998" u="1"/>
        <n v="58237" u="1"/>
        <n v="72944" u="1"/>
        <n v="13923" u="1"/>
        <n v="60644" u="1"/>
        <n v="65114" u="1"/>
        <n v="75695" u="1"/>
        <n v="86698" u="1"/>
        <n v="1793" u="1"/>
        <n v="1245" u="1"/>
        <n v="16244" u="1"/>
        <n v="25044" u="1"/>
        <n v="90137" u="1"/>
        <n v="29514" u="1"/>
        <n v="48266" u="1"/>
        <n v="97014" u="1"/>
        <n v="35544" u="1"/>
        <n v="57550" u="1"/>
        <n v="40014" u="1"/>
        <n v="67444" u="1"/>
        <n v="42421" u="1"/>
        <n v="81198" u="1"/>
        <n v="49298" u="1"/>
        <n v="5814" u="1"/>
        <n v="2763" u="1"/>
        <n v="88763" u="1"/>
        <n v="91514" u="1"/>
        <n v="19371" u="1"/>
        <n v="49986" u="1"/>
        <n v="67445" u="1"/>
        <n v="96328" u="1"/>
        <n v="92890" u="1"/>
        <n v="30718" u="1"/>
        <n v="55144" u="1"/>
        <n v="59614" u="1"/>
        <n v="75698" u="1"/>
        <n v="3945" u="1"/>
        <n v="35545" u="1"/>
        <n v="82575" u="1"/>
        <n v="96329" u="1"/>
        <n v="51362" u="1"/>
        <n v="90140" u="1"/>
        <n v="86014" u="1"/>
        <n v="58239" u="1"/>
        <n v="92891" u="1"/>
        <n v="38640" u="1"/>
        <n v="34514" u="1"/>
        <n v="91516" u="1"/>
        <n v="65460" u="1"/>
        <n v="85327" u="1"/>
        <n v="20575" u="1"/>
        <n v="70198" u="1"/>
        <n v="25045" u="1"/>
        <n v="43798" u="1"/>
        <n v="92892" u="1"/>
        <n v="6244" u="1"/>
        <n v="50675" u="1"/>
        <n v="55145" u="1"/>
        <n v="88766" u="1"/>
        <n v="73637" u="1"/>
        <n v="69511" u="1"/>
        <n v="80514" u="1"/>
        <n v="51363" u="1"/>
        <n v="81202" u="1"/>
        <n v="13322" u="1"/>
        <n v="21263" u="1"/>
        <n v="23498" u="1"/>
        <n v="58240" u="1"/>
        <n v="92893" u="1"/>
        <n v="49644" u="1"/>
        <n v="32438" u="1"/>
        <n v="54114" u="1"/>
        <n v="97707" u="1"/>
        <n v="95644" u="1"/>
        <n v="17137" u="1"/>
        <n v="28140" u="1"/>
        <n v="30375" u="1"/>
        <n v="58928" u="1"/>
        <n v="96332" u="1"/>
        <n v="63398" u="1"/>
        <n v="19544" u="1"/>
        <n v="24014" u="1"/>
        <n v="75014" u="1"/>
        <n v="41736" u="1"/>
        <n v="17481" u="1"/>
        <n v="92894" u="1"/>
        <n v="33140" u="1"/>
        <n v="9282" u="1"/>
        <n v="9368" u="1"/>
        <n v="11603" u="1"/>
        <n v="31063" u="1"/>
        <n v="55834" u="1"/>
        <n v="90144" u="1"/>
        <n v="38298" u="1"/>
        <n v="66075" u="1"/>
        <n v="29000" u="1"/>
        <n v="92895" u="1"/>
        <n v="26937" u="1"/>
        <n v="73640" u="1"/>
        <n v="69514" u="1"/>
        <n v="29344" u="1"/>
        <n v="14096" u="1"/>
        <n v="90145" u="1"/>
        <n v="43800" u="1"/>
        <n v="72953" u="1"/>
        <n v="83956" u="1"/>
        <n v="2140" u="1"/>
        <n v="92896" u="1"/>
        <n v="9798" u="1"/>
        <n v="33141" u="1"/>
        <n v="44144" u="1"/>
        <n v="48614" u="1"/>
        <n v="84644" u="1"/>
        <n v="98398" u="1"/>
        <n v="57898" u="1"/>
        <n v="4697" u="1"/>
        <n v="64775" u="1"/>
        <n v="92897" u="1"/>
        <n v="6932" u="1"/>
        <n v="4740" u="1"/>
        <n v="99774" u="1"/>
        <n v="95648" u="1"/>
        <n v="25906" u="1"/>
        <n v="6975" u="1"/>
        <n v="54460" u="1"/>
        <n v="79144" u="1"/>
        <n v="32798" u="1"/>
        <n v="43801" u="1"/>
        <n v="14698" u="1"/>
        <n v="10314" u="1"/>
        <n v="63744" u="1"/>
        <n v="92898" u="1"/>
        <n v="19717" u="1"/>
        <n v="33142" u="1"/>
        <n v="84646" u="1"/>
        <n v="62025" u="1"/>
        <n v="3408" u="1"/>
        <n v="17998" u="1"/>
        <n v="29001" u="1"/>
        <n v="36237" u="1"/>
        <n v="58243" u="1"/>
        <n v="4998" u="1"/>
        <n v="12807" u="1"/>
        <n v="92899" u="1"/>
        <n v="38644" u="1"/>
        <n v="88773" u="1"/>
        <n v="43114" u="1"/>
        <n v="73644" u="1"/>
        <n v="10744" u="1"/>
        <n v="87398" u="1"/>
        <n v="52398" u="1"/>
        <n v="2398" u="1"/>
        <n v="15214" u="1"/>
        <n v="1675" u="1"/>
        <n v="18514" u="1"/>
        <n v="20749" u="1"/>
        <n v="97714" u="1"/>
        <n v="93588" u="1"/>
        <n v="40020" u="1"/>
        <n v="69519" u="1"/>
        <n v="87399" u="1"/>
        <n v="46897" u="1"/>
        <n v="15472" u="1"/>
        <n v="25563" u="1"/>
        <n v="40364" u="1"/>
        <n v="27798" u="1"/>
        <n v="55837" u="1"/>
        <n v="68144" u="1"/>
        <n v="13323" u="1"/>
        <n v="58244" u="1"/>
        <n v="62714" u="1"/>
        <n v="81898" u="1"/>
        <n v="5299" u="1"/>
        <n v="15644" u="1"/>
        <n v="23844" u="1"/>
        <n v="85337" u="1"/>
        <n v="28314" u="1"/>
        <n v="92214" u="1"/>
        <n v="5385" u="1"/>
        <n v="33144" u="1"/>
        <n v="44147" u="1"/>
        <n v="37614" u="1"/>
        <n v="7663" u="1"/>
        <n v="76398" u="1"/>
        <n v="46898" u="1"/>
        <n v="5514" u="1"/>
        <n v="77086" u="1"/>
        <n v="83963" u="1"/>
        <n v="86714" u="1"/>
        <n v="47586" u="1"/>
        <n v="16246" u="1"/>
        <n v="22813" u="1"/>
        <n v="79150" u="1"/>
        <n v="52744" u="1"/>
        <n v="57214" u="1"/>
        <n v="70898" u="1"/>
        <n v="33145" u="1"/>
        <n v="77775" u="1"/>
        <n v="85340" u="1"/>
        <n v="81214" u="1"/>
        <n v="79151" u="1"/>
        <n v="49306" u="1"/>
        <n v="36240" u="1"/>
        <n v="17140" u="1"/>
        <n v="19375" u="1"/>
        <n v="21610" u="1"/>
        <n v="76401" u="1"/>
        <n v="23845" u="1"/>
        <n v="96344" u="1"/>
        <n v="41398" u="1"/>
        <n v="30550" u="1"/>
        <n v="79152" u="1"/>
        <n v="5944" u="1"/>
        <n v="48275" u="1"/>
        <n v="52745" u="1"/>
        <n v="28487" u="1"/>
        <n v="68837" u="1"/>
        <n v="8179" u="1"/>
        <n v="75714" u="1"/>
        <n v="48963" u="1"/>
        <n v="94282" u="1"/>
        <n v="20063" u="1"/>
        <n v="22298" u="1"/>
        <n v="55840" u="1"/>
        <n v="79153" u="1"/>
        <n v="36241" u="1"/>
        <n v="47244" u="1"/>
        <n v="51714" u="1"/>
        <n v="70901" u="1"/>
        <n v="90844" u="1"/>
        <n v="26940" u="1"/>
        <n v="2914" u="1"/>
        <n v="29175" u="1"/>
        <n v="6159" u="1"/>
        <n v="60998" u="1"/>
        <n v="67463" u="1"/>
        <n v="18344" u="1"/>
        <n v="22814" u="1"/>
        <n v="70214" u="1"/>
        <n v="79154" u="1"/>
        <n v="6245" u="1"/>
        <n v="16453" u="1"/>
        <n v="91533" u="1"/>
        <n v="27628" u="1"/>
        <n v="32098" u="1"/>
        <n v="85344" u="1"/>
        <n v="35898" u="1"/>
        <n v="79155" u="1"/>
        <n v="77092" u="1"/>
        <n v="99098" u="1"/>
        <n v="13324" u="1"/>
        <n v="72966" u="1"/>
        <n v="25737" u="1"/>
        <n v="92909" u="1"/>
        <n v="68840" u="1"/>
        <n v="73654" u="1"/>
        <n v="25909" u="1"/>
        <n v="28144" u="1"/>
        <n v="32614" u="1"/>
        <n v="85345" u="1"/>
        <n v="26081" u="1"/>
        <n v="79156" u="1"/>
        <n v="77093" u="1"/>
        <n v="99099" u="1"/>
        <n v="9198" u="1"/>
        <n v="15817" u="1"/>
        <n v="41744" u="1"/>
        <n v="46214" u="1"/>
        <n v="79844" u="1"/>
        <n v="93598" u="1"/>
        <n v="19892" u="1"/>
        <n v="55498" u="1"/>
        <n v="42432" u="1"/>
        <n v="79157" u="1"/>
        <n v="60312" u="1"/>
        <n v="4440" u="1"/>
        <n v="1514" u="1"/>
        <n v="58937" u="1"/>
        <n v="74344" u="1"/>
        <n v="83284" u="1"/>
        <n v="14098" u="1"/>
        <n v="9714" u="1"/>
        <n v="61344" u="1"/>
        <n v="79158" u="1"/>
        <n v="43808" u="1"/>
        <n v="88098" u="1"/>
        <n v="29520" u="1"/>
        <n v="86723" u="1"/>
        <n v="91537" u="1"/>
        <n v="48966" u="1"/>
        <n v="98414" u="1"/>
        <n v="16798" u="1"/>
        <n v="33837" u="1"/>
        <n v="79159" u="1"/>
        <n v="4698" u="1"/>
        <n v="14442" u="1"/>
        <n v="36244" u="1"/>
        <n v="40714" u="1"/>
        <n v="6933" u="1"/>
        <n v="68844" u="1"/>
        <n v="38651" u="1"/>
        <n v="10144" u="1"/>
        <n v="82598" u="1"/>
        <n v="6976" u="1"/>
        <n v="19377" u="1"/>
        <n v="49998" u="1"/>
        <n v="67469" u="1"/>
        <n v="3344" u="1"/>
        <n v="14614" u="1"/>
        <n v="17314" u="1"/>
        <n v="79160" u="1"/>
        <n v="92914" u="1"/>
        <n v="68845" u="1"/>
        <n v="26598" u="1"/>
        <n v="53437" u="1"/>
        <n v="55844" u="1"/>
        <n v="79161" u="1"/>
        <n v="60314" u="1"/>
        <n v="77098" u="1"/>
        <n v="36245" u="1"/>
        <n v="83975" u="1"/>
        <n v="45185" u="1"/>
        <n v="15044" u="1"/>
        <n v="18174" u="1"/>
        <n v="12895" u="1"/>
        <n v="22644" u="1"/>
        <n v="80537" u="1"/>
        <n v="91540" u="1"/>
        <n v="27114" u="1"/>
        <n v="87414" u="1"/>
        <n v="79162" u="1"/>
        <n v="35214" u="1"/>
        <n v="92916" u="1"/>
        <n v="27458" u="1"/>
        <n v="7363" u="1"/>
        <n v="86727" u="1"/>
        <n v="71598" u="1"/>
        <n v="62034" u="1"/>
        <n v="91541" u="1"/>
        <n v="44498" u="1"/>
        <n v="5214" u="1"/>
        <n v="53438" u="1"/>
        <n v="85352" u="1"/>
        <n v="2463" u="1"/>
        <n v="70223" u="1"/>
        <n v="55845" u="1"/>
        <n v="79163" u="1"/>
        <n v="13325" u="1"/>
        <n v="42779" u="1"/>
        <n v="15560" u="1"/>
        <n v="81914" u="1"/>
        <n v="88791" u="1"/>
        <n v="32444" u="1"/>
        <n v="52063" u="1"/>
        <n v="7535" u="1"/>
        <n v="13497" u="1"/>
        <n v="50344" u="1"/>
        <n v="79164" u="1"/>
        <n v="54814" u="1"/>
        <n v="66098" u="1"/>
        <n v="3645" u="1"/>
        <n v="97044" u="1"/>
        <n v="72975" u="1"/>
        <n v="64098" u="1"/>
        <n v="80540" u="1"/>
        <n v="76414" u="1"/>
        <n v="33840" u="1"/>
        <n v="79165" u="1"/>
        <n v="60316" u="1"/>
        <n v="24708" u="1"/>
        <n v="18175" u="1"/>
        <n v="91544" u="1"/>
        <n v="38998" u="1"/>
        <n v="61004" u="1"/>
        <n v="78478" u="1"/>
        <n v="5644" u="1"/>
        <n v="45875" u="1"/>
        <n v="25052" u="1"/>
        <n v="50345" u="1"/>
        <n v="68163" u="1"/>
        <n v="79166" u="1"/>
        <n v="70914" u="1"/>
        <n v="86731" u="1"/>
        <n v="31929" u="1"/>
        <n v="44500" u="1"/>
        <n v="21098" u="1"/>
        <n v="53440" u="1"/>
        <n v="33841" u="1"/>
        <n v="44844" u="1"/>
        <n v="79167" u="1"/>
        <n v="49314" u="1"/>
        <n v="86044" u="1"/>
        <n v="25740" u="1"/>
        <n v="2764" u="1"/>
        <n v="27975" u="1"/>
        <n v="99798" u="1"/>
        <n v="86732" u="1"/>
        <n v="58598" u="1"/>
        <n v="17144" u="1"/>
        <n v="21614" u="1"/>
        <n v="65475" u="1"/>
        <n v="79168" u="1"/>
        <n v="5945" u="1"/>
        <n v="57223" u="1"/>
        <n v="71604" u="1"/>
        <n v="30898" u="1"/>
        <n v="80544" u="1"/>
        <n v="33498" u="1"/>
        <n v="64444" u="1"/>
        <n v="94298" u="1"/>
        <n v="12724" u="1"/>
        <n v="79169" u="1"/>
        <n v="94986" u="1"/>
        <n v="15045" u="1"/>
        <n v="26944" u="1"/>
        <n v="31414" u="1"/>
        <n v="8512" u="1"/>
        <n v="80545" u="1"/>
        <n v="36937" u="1"/>
        <n v="1944" u="1"/>
        <n v="8598" u="1"/>
        <n v="39344" u="1"/>
        <n v="79170" u="1"/>
        <n v="27288" u="1"/>
        <n v="43814" u="1"/>
        <n v="48284" u="1"/>
        <n v="75044" u="1"/>
        <n v="4075" u="1"/>
        <n v="88798" u="1"/>
        <n v="29695" u="1"/>
        <n v="42095" u="1"/>
        <n v="53098" u="1"/>
        <n v="95675" u="1"/>
        <n v="71606" u="1"/>
        <n v="4140" u="1"/>
        <n v="79171" u="1"/>
        <n v="99114" u="1"/>
        <n v="13326" u="1"/>
        <n v="42783" u="1"/>
        <n v="11263" u="1"/>
        <n v="56537" u="1"/>
        <n v="69544" u="1"/>
        <n v="61007" u="1"/>
        <n v="13498" u="1"/>
        <n v="9114" u="1"/>
        <n v="58944" u="1"/>
        <n v="63414" u="1"/>
        <n v="83298" u="1"/>
        <n v="79172" u="1"/>
        <n v="3108" u="1"/>
        <n v="86737" u="1"/>
        <n v="15905" u="1"/>
        <n v="95677" u="1"/>
        <n v="93614" u="1"/>
        <n v="85362" u="1"/>
        <n v="4398" u="1"/>
        <n v="33844" u="1"/>
        <n v="79173" u="1"/>
        <n v="38314" u="1"/>
        <n v="9544" u="1"/>
        <n v="77798" u="1"/>
        <n v="16163" u="1"/>
        <n v="47598" u="1"/>
        <n v="2098" u="1"/>
        <n v="14014" u="1"/>
        <n v="85363" u="1"/>
        <n v="79174" u="1"/>
        <n v="32813" u="1"/>
        <n v="88114" u="1"/>
        <n v="31759" u="1"/>
        <n v="72985" u="1"/>
        <n v="57226" u="1"/>
        <n v="70922" u="1"/>
        <n v="99805" u="1"/>
        <n v="25398" u="1"/>
        <n v="53444" u="1"/>
        <n v="57914" u="1"/>
        <n v="72298" u="1"/>
        <n v="25570" u="1"/>
        <n v="33845" u="1"/>
        <n v="79175" u="1"/>
        <n v="38315" u="1"/>
        <n v="14444" u="1"/>
        <n v="6934" u="1"/>
        <n v="21444" u="1"/>
        <n v="86740" u="1"/>
        <n v="25914" u="1"/>
        <n v="82614" u="1"/>
        <n v="6977" u="1"/>
        <n v="34533" u="1"/>
        <n v="14616" u="1"/>
        <n v="23851" u="1"/>
        <n v="85365" u="1"/>
        <n v="79176" u="1"/>
        <n v="32814" u="1"/>
        <n v="66110" u="1"/>
        <n v="7063" u="1"/>
        <n v="92930" u="1"/>
        <n v="66798" u="1"/>
        <n v="86741" u="1"/>
        <n v="97744" u="1"/>
        <n v="26430" u="1"/>
        <n v="42098" u="1"/>
        <n v="7106" u="1"/>
        <n v="4914" u="1"/>
        <n v="48975" u="1"/>
        <n v="53445" u="1"/>
        <n v="74363" u="1"/>
        <n v="12725" u="1"/>
        <n v="70237" u="1"/>
        <n v="92243" u="1"/>
        <n v="79177" u="1"/>
        <n v="77114" u="1"/>
        <n v="53789" u="1"/>
        <n v="31244" u="1"/>
        <n v="49663" u="1"/>
        <n v="95682" u="1"/>
        <n v="45537" u="1"/>
        <n v="56540" u="1"/>
        <n v="98433" u="1"/>
        <n v="36941" u="1"/>
        <n v="47944" u="1"/>
        <n v="52414" u="1"/>
        <n v="92244" u="1"/>
        <n v="50351" u="1"/>
        <n v="79178" u="1"/>
        <n v="10834" u="1"/>
        <n v="61698" u="1"/>
        <n v="5172" u="1"/>
        <n v="64105" u="1"/>
        <n v="71614" u="1"/>
        <n v="69551" u="1"/>
        <n v="18866" u="1"/>
        <n v="53446" u="1"/>
        <n v="83305" u="1"/>
        <n v="62386" u="1"/>
        <n v="79179" u="1"/>
        <n v="13327" u="1"/>
        <n v="16975" u="1"/>
        <n v="86744" u="1"/>
        <n v="36598" u="1"/>
        <n v="5344" u="1"/>
        <n v="13499" u="1"/>
        <n v="21617" u="1"/>
        <n v="43475" u="1"/>
        <n v="23852" u="1"/>
        <n v="1740" u="1"/>
        <n v="79180" u="1"/>
        <n v="66114" u="1"/>
        <n v="7622" u="1"/>
        <n v="86745" u="1"/>
        <n v="19898" u="1"/>
        <n v="51040" u="1"/>
        <n v="13757" u="1"/>
        <n v="42444" u="1"/>
        <n v="46914" u="1"/>
        <n v="62387" u="1"/>
        <n v="81244" u="1"/>
        <n v="33848" u="1"/>
        <n v="79181" u="1"/>
        <n v="24540" u="1"/>
        <n v="2614" u="1"/>
        <n v="42788" u="1"/>
        <n v="1783" u="1"/>
        <n v="94998" u="1"/>
        <n v="56198" u="1"/>
        <n v="9545" u="1"/>
        <n v="16164" u="1"/>
        <n v="20414" u="1"/>
        <n v="5645" u="1"/>
        <n v="79182" u="1"/>
        <n v="99813" u="1"/>
        <n v="29698" u="1"/>
        <n v="75744" u="1"/>
        <n v="62044" u="1"/>
        <n v="89498" u="1"/>
        <n v="79183" u="1"/>
        <n v="97063" u="1"/>
        <n v="14445" u="1"/>
        <n v="25744" u="1"/>
        <n v="30214" u="1"/>
        <n v="99814" u="1"/>
        <n v="34537" u="1"/>
        <n v="36944" u="1"/>
        <n v="41414" u="1"/>
        <n v="70244" u="1"/>
        <n v="79184" u="1"/>
        <n v="83998" u="1"/>
        <n v="50698" u="1"/>
        <n v="90875" u="1"/>
        <n v="12640" u="1"/>
        <n v="87437" u="1"/>
        <n v="98440" u="1"/>
        <n v="35913" u="1"/>
        <n v="94314" u="1"/>
        <n v="12726" u="1"/>
        <n v="79185" u="1"/>
        <n v="34194" u="1"/>
        <n v="10663" u="1"/>
        <n v="54137" u="1"/>
        <n v="12898" u="1"/>
        <n v="8514" u="1"/>
        <n v="34538" u="1"/>
        <n v="56544" u="1"/>
        <n v="39008" u="1"/>
        <n v="61014" u="1"/>
        <n v="78498" u="1"/>
        <n v="79186" u="1"/>
        <n v="22994" u="1"/>
        <n v="81937" u="1"/>
        <n v="88814" u="1"/>
        <n v="4098" u="1"/>
        <n v="33507" u="1"/>
        <n v="55513" u="1"/>
        <n v="35914" u="1"/>
        <n v="79187" u="1"/>
        <n v="13328" u="1"/>
        <n v="8944" u="1"/>
        <n v="72998" u="1"/>
        <n v="15563" u="1"/>
        <n v="25745" u="1"/>
        <n v="45198" u="1"/>
        <n v="3044" u="1"/>
        <n v="66809" u="1"/>
        <n v="1998" u="1"/>
        <n v="13414" u="1"/>
        <n v="32450" u="1"/>
        <n v="47605" u="1"/>
        <n v="95692" u="1"/>
        <n v="82626" u="1"/>
        <n v="4227" u="1"/>
        <n v="80563" u="1"/>
        <n v="83314" u="1"/>
        <n v="3087" u="1"/>
        <n v="79188" u="1"/>
        <n v="54826" u="1"/>
        <n v="21963" u="1"/>
        <n v="55170" u="1"/>
        <n v="24198" u="1"/>
        <n v="53107" u="1"/>
        <n v="51044" u="1"/>
        <n v="2041" u="1"/>
        <n v="55514" u="1"/>
        <n v="67498" u="1"/>
        <n v="98444" u="1"/>
        <n v="74375" u="1"/>
        <n v="11609" u="1"/>
        <n v="13844" u="1"/>
        <n v="79189" u="1"/>
        <n v="64798" u="1"/>
        <n v="20244" u="1"/>
        <n v="81940" u="1"/>
        <n v="24714" u="1"/>
        <n v="38666" u="1"/>
        <n v="66811" u="1"/>
        <n v="77814" u="1"/>
        <n v="97757" u="1"/>
        <n v="34540" u="1"/>
        <n v="98445" u="1"/>
        <n v="6763" u="1"/>
        <n v="16337" u="1"/>
        <n v="31763" u="1"/>
        <n v="92944" u="1"/>
        <n v="39698" u="1"/>
        <n v="4614" u="1"/>
        <n v="46575" u="1"/>
        <n v="51045" u="1"/>
        <n v="4657" u="1"/>
        <n v="72314" u="1"/>
        <n v="30044" u="1"/>
        <n v="47263" u="1"/>
        <n v="6935" u="1"/>
        <n v="66813" u="1"/>
        <n v="54140" u="1"/>
        <n v="47607" u="1"/>
        <n v="41074" u="1"/>
        <n v="6978" u="1"/>
        <n v="45544" u="1"/>
        <n v="4786" u="1"/>
        <n v="50014" u="1"/>
        <n v="61017" u="1"/>
        <n v="89507" u="1"/>
        <n v="65487" u="1"/>
        <n v="87444" u="1"/>
        <n v="59298" u="1"/>
        <n v="66814" u="1"/>
        <n v="86757" u="1"/>
        <n v="28669" u="1"/>
        <n v="78505" u="1"/>
        <n v="35917" u="1"/>
        <n v="12727" u="1"/>
        <n v="22308" u="1"/>
        <n v="51734" u="1"/>
        <n v="70941" u="1"/>
        <n v="81944" u="1"/>
        <n v="34198" u="1"/>
        <n v="54141" u="1"/>
        <n v="65144" u="1"/>
        <n v="95698" u="1"/>
        <n v="5044" u="1"/>
        <n v="73005" u="1"/>
        <n v="81945" u="1"/>
        <n v="15306" u="1"/>
        <n v="18698" u="1"/>
        <n v="75756" u="1"/>
        <n v="5173" u="1"/>
        <n v="40044" u="1"/>
        <n v="11008" u="1"/>
        <n v="44514" u="1"/>
        <n v="76444" u="1"/>
        <n v="32108" u="1"/>
        <n v="44858" u="1"/>
        <n v="90198" u="1"/>
        <n v="13329" u="1"/>
        <n v="53798" u="1"/>
        <n v="97075" u="1"/>
        <n v="544" u="1"/>
        <n v="8945" u="1"/>
        <n v="51735" u="1"/>
        <n v="81946" u="1"/>
        <n v="19214" u="1"/>
        <n v="56549" u="1"/>
        <n v="69568" u="1"/>
        <n v="7537" u="1"/>
        <n v="5345" u="1"/>
        <n v="65489" u="1"/>
        <n v="28498" u="1"/>
        <n v="70944" u="1"/>
        <n v="7623" u="1"/>
        <n v="5431" u="1"/>
        <n v="59644" u="1"/>
        <n v="64114" u="1"/>
        <n v="84698" u="1"/>
        <n v="28670" u="1"/>
        <n v="92263" u="1"/>
        <n v="13845" u="1"/>
        <n v="24544" u="1"/>
        <n v="88137" u="1"/>
        <n v="29014" u="1"/>
        <n v="95014" u="1"/>
        <n v="31249" u="1"/>
        <n v="22481" u="1"/>
        <n v="34544" u="1"/>
        <n v="587" u="1"/>
        <n v="39014" u="1"/>
        <n v="98453" u="1"/>
        <n v="3775" u="1"/>
        <n v="79198" u="1"/>
        <n v="48298" u="1"/>
        <n v="89514" u="1"/>
        <n v="21106" u="1"/>
        <n v="35920" u="1"/>
        <n v="10063" u="1"/>
        <n v="51737" u="1"/>
        <n v="12298" u="1"/>
        <n v="54144" u="1"/>
        <n v="58614" u="1"/>
        <n v="73698" u="1"/>
        <n v="80575" u="1"/>
        <n v="76449" u="1"/>
        <n v="70260" u="1"/>
        <n v="77137" u="1"/>
        <n v="99143" u="1"/>
        <n v="84014" u="1"/>
        <n v="33514" u="1"/>
        <n v="12728" u="1"/>
        <n v="51394" u="1"/>
        <n v="8344" u="1"/>
        <n v="68198" u="1"/>
        <n v="14963" u="1"/>
        <n v="24545" u="1"/>
        <n v="99144" u="1"/>
        <n v="42798" u="1"/>
        <n v="12814" u="1"/>
        <n v="54145" u="1"/>
        <n v="75763" u="1"/>
        <n v="67511" u="1"/>
        <n v="78514" u="1"/>
        <n v="50363" u="1"/>
        <n v="10837" u="1"/>
        <n v="20763" u="1"/>
        <n v="22998" u="1"/>
        <n v="4076" u="1"/>
        <n v="48644" u="1"/>
        <n v="53114" u="1"/>
        <n v="93644" u="1"/>
        <n v="69575" u="1"/>
        <n v="16637" u="1"/>
        <n v="37985" u="1"/>
        <n v="76452" u="1"/>
        <n v="13244" u="1"/>
        <n v="62398" u="1"/>
        <n v="19044" u="1"/>
        <n v="77140" u="1"/>
        <n v="13330" u="1"/>
        <n v="75077" u="1"/>
        <n v="23514" u="1"/>
        <n v="73014" u="1"/>
        <n v="90894" u="1"/>
        <n v="58616" u="1"/>
        <n v="80579" u="1"/>
        <n v="15737" u="1"/>
        <n v="83330" u="1"/>
        <n v="30563" u="1"/>
        <n v="66138" u="1"/>
        <n v="88144" u="1"/>
        <n v="37298" u="1"/>
        <n v="4314" u="1"/>
        <n v="44175" u="1"/>
        <n v="99835" u="1"/>
        <n v="48645" u="1"/>
        <n v="26437" u="1"/>
        <n v="67514" u="1"/>
        <n v="28844" u="1"/>
        <n v="35923" u="1"/>
        <n v="83331" u="1"/>
        <n v="94334" u="1"/>
        <n v="44863" u="1"/>
        <n v="6635" u="1"/>
        <n v="36267" u="1"/>
        <n v="51740" u="1"/>
        <n v="9548" u="1"/>
        <n v="43144" u="1"/>
        <n v="11783" u="1"/>
        <n v="47614" u="1"/>
        <n v="63087" u="1"/>
        <n v="82644" u="1"/>
        <n v="9634" u="1"/>
        <n v="43488" u="1"/>
        <n v="96398" u="1"/>
        <n v="94335" u="1"/>
        <n v="56898" u="1"/>
        <n v="66140" u="1"/>
        <n v="63775" u="1"/>
        <n v="14190" u="1"/>
        <n v="68891" u="1"/>
        <n v="99837" u="1"/>
        <n v="73705" u="1"/>
        <n v="93648" u="1"/>
        <n v="60337" u="1"/>
        <n v="77144" u="1"/>
        <n v="62744" u="1"/>
        <n v="6936" u="1"/>
        <n v="90898" u="1"/>
        <n v="4744" u="1"/>
        <n v="2228" u="1"/>
        <n v="6979" u="1"/>
        <n v="50022" u="1"/>
        <n v="98463" u="1"/>
        <n v="19561" u="1"/>
        <n v="54836" u="1"/>
        <n v="77145" u="1"/>
        <n v="17498" u="1"/>
        <n v="35237" u="1"/>
        <n v="50710" u="1"/>
        <n v="14792" u="1"/>
        <n v="37644" u="1"/>
        <n v="42114" u="1"/>
        <n v="53117" u="1"/>
        <n v="84710" u="1"/>
        <n v="46584" u="1"/>
        <n v="71644" u="1"/>
        <n v="78521" u="1"/>
        <n v="2314" u="1"/>
        <n v="85398" u="1"/>
        <n v="35925" u="1"/>
        <n v="83335" u="1"/>
        <n v="51398" u="1"/>
        <n v="92275" u="1"/>
        <n v="8345" u="1"/>
        <n v="44865" u="1"/>
        <n v="18014" u="1"/>
        <n v="47272" u="1"/>
        <n v="3453" u="1"/>
        <n v="99840" u="1"/>
        <n v="7237" u="1"/>
        <n v="95714" u="1"/>
        <n v="22656" u="1"/>
        <n v="2400" u="1"/>
        <n v="27298" u="1"/>
        <n v="54837" u="1"/>
        <n v="66144" u="1"/>
        <n v="84024" u="1"/>
        <n v="57244" u="1"/>
        <n v="61714" u="1"/>
        <n v="79898" u="1"/>
        <n v="93652" u="1"/>
        <n v="18874" u="1"/>
        <n v="48992" u="1"/>
        <n v="13245" u="1"/>
        <n v="23344" u="1"/>
        <n v="83337" u="1"/>
        <n v="25579" u="1"/>
        <n v="27814" u="1"/>
        <n v="90214" u="1"/>
        <n v="13331" u="1"/>
        <n v="36614" u="1"/>
        <n v="74398" u="1"/>
        <n v="45898" u="1"/>
        <n v="81275" u="1"/>
        <n v="30565" u="1"/>
        <n v="50368" u="1"/>
        <n v="7624" u="1"/>
        <n v="84714" u="1"/>
        <n v="95717" u="1"/>
        <n v="17671" u="1"/>
        <n v="1214" u="1"/>
        <n v="30909" u="1"/>
        <n v="845" u="1"/>
        <n v="55526" u="1"/>
        <n v="59996" u="1"/>
        <n v="13847" u="1"/>
        <n v="9463" u="1"/>
        <n v="49337" u="1"/>
        <n v="16082" u="1"/>
        <n v="86090" u="1"/>
        <n v="11698" u="1"/>
        <n v="31253" u="1"/>
        <n v="51744" u="1"/>
        <n v="56214" u="1"/>
        <n v="68898" u="1"/>
        <n v="99844" u="1"/>
        <n v="75775" u="1"/>
        <n v="84715" u="1"/>
        <n v="65498" u="1"/>
        <n v="52432" u="1"/>
        <n v="83340" u="1"/>
        <n v="79214" u="1"/>
        <n v="32833" u="1"/>
        <n v="63779" u="1"/>
        <n v="70962" u="1"/>
        <n v="99845" u="1"/>
        <n v="33521" u="1"/>
        <n v="18875" u="1"/>
        <n v="14363" u="1"/>
        <n v="23345" u="1"/>
        <n v="94344" u="1"/>
        <n v="40398" u="1"/>
        <n v="2744" u="1"/>
        <n v="12214" u="1"/>
        <n v="36272" u="1"/>
        <n v="47275" u="1"/>
        <n v="614" u="1"/>
        <n v="51745" u="1"/>
        <n v="70963" u="1"/>
        <n v="73714" u="1"/>
        <n v="63092" u="1"/>
        <n v="47963" u="1"/>
        <n v="10237" u="1"/>
        <n v="19563" u="1"/>
        <n v="21798" u="1"/>
        <n v="46244" u="1"/>
        <n v="50714" u="1"/>
        <n v="44181" u="1"/>
        <n v="88844" u="1"/>
        <n v="28675" u="1"/>
        <n v="12644" u="1"/>
        <n v="37992" u="1"/>
        <n v="59998" u="1"/>
        <n v="17844" u="1"/>
        <n v="22314" u="1"/>
        <n v="68214" u="1"/>
        <n v="42806" u="1"/>
        <n v="47276" u="1"/>
        <n v="66839" u="1"/>
        <n v="99848" u="1"/>
        <n v="15137" u="1"/>
        <n v="29363" u="1"/>
        <n v="31598" u="1"/>
        <n v="83344" u="1"/>
        <n v="22830" u="1"/>
        <n v="34898" u="1"/>
        <n v="15223" u="1"/>
        <n v="77155" u="1"/>
        <n v="97098" u="1"/>
        <n v="41775" u="1"/>
        <n v="81969" u="1"/>
        <n v="25237" u="1"/>
        <n v="39712" u="1"/>
        <n v="90909" u="1"/>
        <n v="16469" u="1"/>
        <n v="27644" u="1"/>
        <n v="78531" u="1"/>
        <n v="32114" u="1"/>
        <n v="83345" u="1"/>
        <n v="49340" u="1"/>
        <n v="13332" u="1"/>
        <n v="64813" u="1"/>
        <n v="23518" u="1"/>
        <n v="6378" u="1"/>
        <n v="40744" u="1"/>
        <n v="45214" u="1"/>
        <n v="38681" u="1"/>
        <n v="77844" u="1"/>
        <n v="13418" u="1"/>
        <n v="45558" u="1"/>
        <n v="91598" u="1"/>
        <n v="54498" u="1"/>
        <n v="98475" u="1"/>
        <n v="94349" u="1"/>
        <n v="95037" u="1"/>
        <n v="99851" u="1"/>
        <n v="87473" u="1"/>
        <n v="26613" u="1"/>
        <n v="72344" u="1"/>
        <n v="92287" u="1"/>
        <n v="38338" u="1"/>
        <n v="60344" u="1"/>
        <n v="64814" u="1"/>
        <n v="86098" u="1"/>
        <n v="4444" u="1"/>
        <n v="84035" u="1"/>
        <n v="79909" u="1"/>
        <n v="75783" u="1"/>
        <n v="4487" u="1"/>
        <n v="93663" u="1"/>
        <n v="9636" u="1"/>
        <n v="96414" u="1"/>
        <n v="72345" u="1"/>
        <n v="32837" u="1"/>
        <n v="18533" u="1"/>
        <n v="37307" u="1"/>
        <n v="35244" u="1"/>
        <n v="39714" u="1"/>
        <n v="66844" u="1"/>
        <n v="99853" u="1"/>
        <n v="59657" u="1"/>
        <n v="80598" u="1"/>
        <n v="48998" u="1"/>
        <n v="87475" u="1"/>
        <n v="23347" u="1"/>
        <n v="25582" u="1"/>
        <n v="16814" u="1"/>
        <n v="77160" u="1"/>
        <n v="95040" u="1"/>
        <n v="6937" u="1"/>
        <n v="90914" u="1"/>
        <n v="99854" u="1"/>
        <n v="6980" u="1"/>
        <n v="45560" u="1"/>
        <n v="50030" u="1"/>
        <n v="3346" u="1"/>
        <n v="26098" u="1"/>
        <n v="52437" u="1"/>
        <n v="54844" u="1"/>
        <n v="59314" u="1"/>
        <n v="75098" u="1"/>
        <n v="41778" u="1"/>
        <n v="99855" u="1"/>
        <n v="84726" u="1"/>
        <n v="80600" u="1"/>
        <n v="22144" u="1"/>
        <n v="78537" u="1"/>
        <n v="14880" u="1"/>
        <n v="26614" u="1"/>
        <n v="85414" u="1"/>
        <n v="46936" u="1"/>
        <n v="44873" u="1"/>
        <n v="1644" u="1"/>
        <n v="26786" u="1"/>
        <n v="86102" u="1"/>
        <n v="34214" u="1"/>
        <n v="69598" u="1"/>
        <n v="43498" u="1"/>
        <n v="77163" u="1"/>
        <n v="5132" u="1"/>
        <n v="13075" u="1"/>
        <n v="79914" u="1"/>
        <n v="31944" u="1"/>
        <n v="18878" u="1"/>
        <n v="76476" u="1"/>
        <n v="11098" u="1"/>
        <n v="49344" u="1"/>
        <n v="13333" u="1"/>
        <n v="53814" u="1"/>
        <n v="95044" u="1"/>
        <n v="70975" u="1"/>
        <n v="34215" u="1"/>
        <n v="79915" u="1"/>
        <n v="99858" u="1"/>
        <n v="5304" u="1"/>
        <n v="13419" u="1"/>
        <n v="23692" u="1"/>
        <n v="63098" u="1"/>
        <n v="78540" u="1"/>
        <n v="87480" u="1"/>
        <n v="74414" u="1"/>
        <n v="85417" u="1"/>
        <n v="32840" u="1"/>
        <n v="95045" u="1"/>
        <n v="84730" u="1"/>
        <n v="17675" u="1"/>
        <n v="22145" u="1"/>
        <n v="78541" u="1"/>
        <n v="89544" u="1"/>
        <n v="37998" u="1"/>
        <n v="15998" u="1"/>
        <n v="11614" u="1"/>
        <n v="5519" u="1"/>
        <n v="44875" u="1"/>
        <n v="49345" u="1"/>
        <n v="7754" u="1"/>
        <n v="68914" u="1"/>
        <n v="2637" u="1"/>
        <n v="52096" u="1"/>
        <n v="45563" u="1"/>
        <n v="9637" u="1"/>
        <n v="18363" u="1"/>
        <n v="20598" u="1"/>
        <n v="52440" u="1"/>
        <n v="43844" u="1"/>
        <n v="48314" u="1"/>
        <n v="84044" u="1"/>
        <n v="598" u="1"/>
        <n v="25240" u="1"/>
        <n v="16472" u="1"/>
        <n v="27475" u="1"/>
        <n v="12044" u="1"/>
        <n v="97798" u="1"/>
        <n v="31945" u="1"/>
        <n v="57598" u="1"/>
        <n v="16644" u="1"/>
        <n v="7969" u="1"/>
        <n v="21114" u="1"/>
        <n v="64475" u="1"/>
        <n v="88859" u="1"/>
        <n v="32461" u="1"/>
        <n v="65163" u="1"/>
        <n v="14537" u="1"/>
        <n v="25928" u="1"/>
        <n v="28163" u="1"/>
        <n v="12388" u="1"/>
        <n v="30398" u="1"/>
        <n v="78544" u="1"/>
        <n v="8098" u="1"/>
        <n v="63444" u="1"/>
        <n v="28335" u="1"/>
        <n v="92298" u="1"/>
        <n v="24037" u="1"/>
        <n v="99863" u="1"/>
        <n v="26444" u="1"/>
        <n v="17676" u="1"/>
        <n v="30914" u="1"/>
        <n v="78545" u="1"/>
        <n v="38000" u="1"/>
        <n v="38344" u="1"/>
        <n v="42814" u="1"/>
        <n v="73044" u="1"/>
        <n v="84047" u="1"/>
        <n v="79921" u="1"/>
        <n v="86798" u="1"/>
        <n v="52098" u="1"/>
        <n v="93675" u="1"/>
        <n v="89549" u="1"/>
        <n v="54505" u="1"/>
        <n v="79234" u="1"/>
        <n v="37313" u="1"/>
        <n v="97114" u="1"/>
        <n v="31774" u="1"/>
        <n v="95051" u="1"/>
        <n v="46253" u="1"/>
        <n v="67544" u="1"/>
        <n v="57944" u="1"/>
        <n v="15483" u="1"/>
        <n v="62414" u="1"/>
        <n v="81298" u="1"/>
        <n v="4144" u="1"/>
        <n v="49348" u="1"/>
        <n v="13334" u="1"/>
        <n v="21287" u="1"/>
        <n v="88863" u="1"/>
        <n v="13420" u="1"/>
        <n v="15655" u="1"/>
        <n v="41096" u="1"/>
        <n v="91614" u="1"/>
        <n v="63446" u="1"/>
        <n v="19568" u="1"/>
        <n v="32844" u="1"/>
        <n v="37314" u="1"/>
        <n v="44191" u="1"/>
        <n v="99867" u="1"/>
        <n v="75798" u="1"/>
        <n v="17677" u="1"/>
        <n v="46598" u="1"/>
        <n v="44535" u="1"/>
        <n v="28852" u="1"/>
        <n v="6637" u="1"/>
        <n v="86114" u="1"/>
        <n v="22491" u="1"/>
        <n v="77862" u="1"/>
        <n v="9638" u="1"/>
        <n v="24898" u="1"/>
        <n v="50037" u="1"/>
        <n v="47974" u="1"/>
        <n v="52444" u="1"/>
        <n v="56914" u="1"/>
        <n v="70298" u="1"/>
        <n v="79238" u="1"/>
        <n v="95055" u="1"/>
        <n v="20944" u="1"/>
        <n v="73737" u="1"/>
        <n v="25414" u="1"/>
        <n v="80614" u="1"/>
        <n v="46943" u="1"/>
        <n v="51413" u="1"/>
        <n v="25758" u="1"/>
        <n v="6938" u="1"/>
        <n v="14538" u="1"/>
        <n v="95744" u="1"/>
        <n v="41098" u="1"/>
        <n v="6981" u="1"/>
        <n v="14624" u="1"/>
        <n v="72363" u="1"/>
        <n v="45912" u="1"/>
        <n v="56915" u="1"/>
        <n v="12475" u="1"/>
        <n v="75114" u="1"/>
        <n v="30744" u="1"/>
        <n v="57603" u="1"/>
        <n v="24383" u="1"/>
        <n v="10498" u="1"/>
        <n v="46944" u="1"/>
        <n v="51414" u="1"/>
        <n v="90244" u="1"/>
        <n v="66175" u="1"/>
        <n v="53821" u="1"/>
        <n v="86118" u="1"/>
        <n v="58291" u="1"/>
        <n v="34222" u="1"/>
        <n v="15054" u="1"/>
        <n v="60698" u="1"/>
        <n v="1107" u="1"/>
        <n v="73740" u="1"/>
        <n v="52102" u="1"/>
        <n v="69614" u="1"/>
        <n v="39036" u="1"/>
        <n v="89557" u="1"/>
        <n v="90245" u="1"/>
        <n v="27306" u="1"/>
        <n v="5133" u="1"/>
        <n v="61730" u="1"/>
        <n v="16475" u="1"/>
        <n v="84744" u="1"/>
        <n v="3540" u="1"/>
        <n v="35598" u="1"/>
        <n v="2444" u="1"/>
        <n v="15398" u="1"/>
        <n v="1698" u="1"/>
        <n v="11014" u="1"/>
        <n v="98498" u="1"/>
        <n v="42475" u="1"/>
        <n v="46945" u="1"/>
        <n v="81306" u="1"/>
        <n v="13335" u="1"/>
        <n v="79931" u="1"/>
        <n v="19226" u="1"/>
        <n v="13421" u="1"/>
        <n v="43163" u="1"/>
        <n v="9037" u="1"/>
        <n v="17163" u="1"/>
        <n v="19398" u="1"/>
        <n v="50040" u="1"/>
        <n v="21633" u="1"/>
        <n v="41444" u="1"/>
        <n v="45914" u="1"/>
        <n v="79244" u="1"/>
        <n v="66178" u="1"/>
        <n v="24040" u="1"/>
        <n v="26275" u="1"/>
        <n v="11444" u="1"/>
        <n v="28510" u="1"/>
        <n v="70992" u="1"/>
        <n v="92998" u="1"/>
        <n v="55198" u="1"/>
        <n v="88872" u="1"/>
        <n v="15914" u="1"/>
        <n v="53135" u="1"/>
        <n v="7669" u="1"/>
        <n v="19914" u="1"/>
        <n v="40069" u="1"/>
        <n v="62075" u="1"/>
        <n v="87497" u="1"/>
        <n v="96437" u="1"/>
        <n v="33880" u="1"/>
        <n v="62763" u="1"/>
        <n v="29198" u="1"/>
        <n v="73744" u="1"/>
        <n v="7798" u="1"/>
        <n v="61044" u="1"/>
        <n v="65514" u="1"/>
        <n v="87498" u="1"/>
        <n v="20602" u="1"/>
        <n v="22837" u="1"/>
        <n v="16344" u="1"/>
        <n v="95063" u="1"/>
        <n v="3798" u="1"/>
        <n v="25244" u="1"/>
        <n v="29714" u="1"/>
        <n v="97814" u="1"/>
        <n v="1279" u="1"/>
        <n v="31949" u="1"/>
        <n v="73745" u="1"/>
        <n v="38007" u="1"/>
        <n v="96439" u="1"/>
        <n v="35944" u="1"/>
        <n v="40414" u="1"/>
        <n v="68244" u="1"/>
        <n v="81998" u="1"/>
        <n v="49698" u="1"/>
        <n v="88875" u="1"/>
        <n v="28167" u="1"/>
        <n v="96440" u="1"/>
        <n v="92314" u="1"/>
        <n v="30746" u="1"/>
        <n v="5993" u="1"/>
        <n v="97816" u="1"/>
        <n v="53137" u="1"/>
        <n v="91627" u="1"/>
        <n v="55544" u="1"/>
        <n v="60014" u="1"/>
        <n v="76498" u="1"/>
        <n v="26620" u="1"/>
        <n v="90252" u="1"/>
        <n v="95066" u="1"/>
        <n v="79937" u="1"/>
        <n v="24729" u="1"/>
        <n v="86814" u="1"/>
        <n v="50043" u="1"/>
        <n v="34914" u="1"/>
        <n v="70998" u="1"/>
        <n v="15313" u="1"/>
        <n v="668" u="1"/>
        <n v="44198" u="1"/>
        <n v="40072" u="1"/>
        <n v="81314" u="1"/>
        <n v="16821" u="1"/>
        <n v="13336" u="1"/>
        <n v="13422" u="1"/>
        <n v="23698" u="1"/>
        <n v="47637" u="1"/>
        <n v="50044" u="1"/>
        <n v="78564" u="1"/>
        <n v="54514" u="1"/>
        <n v="96444" u="1"/>
        <n v="72375" u="1"/>
        <n v="81315" u="1"/>
        <n v="63798" u="1"/>
        <n v="28512" u="1"/>
        <n v="19744" u="1"/>
        <n v="79940" u="1"/>
        <n v="24214" u="1"/>
        <n v="75814" u="1"/>
        <n v="96445" u="1"/>
        <n v="90944" u="1"/>
        <n v="38698" u="1"/>
        <n v="9640" u="1"/>
        <n v="50045" u="1"/>
        <n v="67563" u="1"/>
        <n v="6724" u="1"/>
        <n v="76503" u="1"/>
        <n v="11875" u="1"/>
        <n v="20604" u="1"/>
        <n v="70314" u="1"/>
        <n v="1537" u="1"/>
        <n v="32853" u="1"/>
        <n v="29544" u="1"/>
        <n v="46263" u="1"/>
        <n v="77879" u="1"/>
        <n v="9898" u="1"/>
        <n v="80630" u="1"/>
        <n v="6853" u="1"/>
        <n v="44544" u="1"/>
        <n v="49014" u="1"/>
        <n v="85444" u="1"/>
        <n v="99198" u="1"/>
        <n v="75129" u="1"/>
        <n v="58298" u="1"/>
        <n v="6939" u="1"/>
        <n v="27997" u="1"/>
        <n v="68940" u="1"/>
        <n v="19229" u="1"/>
        <n v="65175" u="1"/>
        <n v="14540" u="1"/>
        <n v="6982" u="1"/>
        <n v="67565" u="1"/>
        <n v="10242" u="1"/>
        <n v="61393" u="1"/>
        <n v="17510" u="1"/>
        <n v="79944" u="1"/>
        <n v="33198" u="1"/>
        <n v="14798" u="1"/>
        <n v="10414" u="1"/>
        <n v="64144" u="1"/>
        <n v="93698" u="1"/>
        <n v="40075" u="1"/>
        <n v="7154" u="1"/>
        <n v="55892" u="1"/>
        <n v="2337" u="1"/>
        <n v="12821" u="1"/>
        <n v="62769" u="1"/>
        <n v="79945" u="1"/>
        <n v="43170" u="1"/>
        <n v="18198" u="1"/>
        <n v="47640" u="1"/>
        <n v="73756" u="1"/>
        <n v="34574" u="1"/>
        <n v="39044" u="1"/>
        <n v="43514" u="1"/>
        <n v="74444" u="1"/>
        <n v="22840" u="1"/>
        <n v="25075" u="1"/>
        <n v="10844" u="1"/>
        <n v="88198" u="1"/>
        <n v="48328" u="1"/>
        <n v="5134" u="1"/>
        <n v="52798" u="1"/>
        <n v="15314" u="1"/>
        <n v="18714" u="1"/>
        <n v="59675" u="1"/>
        <n v="53142" u="1"/>
        <n v="91637" u="1"/>
        <n v="98514" u="1"/>
        <n v="83385" u="1"/>
        <n v="13337" u="1"/>
        <n v="27998" u="1"/>
        <n v="68944" u="1"/>
        <n v="7498" u="1"/>
        <n v="58644" u="1"/>
        <n v="63114" u="1"/>
        <n v="82698" u="1"/>
        <n v="32640" u="1"/>
        <n v="98515" u="1"/>
        <n v="15744" u="1"/>
        <n v="90263" u="1"/>
        <n v="24044" u="1"/>
        <n v="28514" u="1"/>
        <n v="93014" u="1"/>
        <n v="68945" u="1"/>
        <n v="7670" u="1"/>
        <n v="33544" u="1"/>
        <n v="38014" u="1"/>
        <n v="77198" u="1"/>
        <n v="88201" u="1"/>
        <n v="47298" u="1"/>
        <n v="84075" u="1"/>
        <n v="84763" u="1"/>
        <n v="31437" u="1"/>
        <n v="91640" u="1"/>
        <n v="76511" u="1"/>
        <n v="87514" u="1"/>
        <n v="98517" u="1"/>
        <n v="20606" u="1"/>
        <n v="34920" u="1"/>
        <n v="54863" u="1"/>
        <n v="50737" u="1"/>
        <n v="86827" u="1"/>
        <n v="53144" u="1"/>
        <n v="73761" u="1"/>
        <n v="57614" u="1"/>
        <n v="71698" u="1"/>
        <n v="9985" u="1"/>
        <n v="55895" u="1"/>
        <n v="30062" u="1"/>
        <n v="8014" u="1"/>
        <n v="75137" u="1"/>
        <n v="82014" u="1"/>
        <n v="14541" u="1"/>
        <n v="66198" u="1"/>
        <n v="14713" u="1"/>
        <n v="97144" u="1"/>
        <n v="41798" u="1"/>
        <n v="73763" u="1"/>
        <n v="80640" u="1"/>
        <n v="44549" u="1"/>
        <n v="14885" u="1"/>
        <n v="76514" u="1"/>
        <n v="58303" u="1"/>
        <n v="22498" u="1"/>
        <n v="47644" u="1"/>
        <n v="52114" u="1"/>
        <n v="91644" u="1"/>
        <n v="145" u="1"/>
        <n v="67575" u="1"/>
        <n v="76515" u="1"/>
        <n v="22842" u="1"/>
        <n v="70326" u="1"/>
        <n v="61398" u="1"/>
        <n v="66200" u="1"/>
        <n v="18544" u="1"/>
        <n v="75140" u="1"/>
        <n v="23014" u="1"/>
        <n v="71014" u="1"/>
        <n v="91645" u="1"/>
        <n v="18888" u="1"/>
        <n v="38017" u="1"/>
        <n v="81330" u="1"/>
        <n v="55897" u="1"/>
        <n v="30063" u="1"/>
        <n v="13338" u="1"/>
        <n v="32298" u="1"/>
        <n v="86144" u="1"/>
        <n v="36298" u="1"/>
        <n v="56241" u="1"/>
        <n v="99898" u="1"/>
        <n v="43175" u="1"/>
        <n v="9040" u="1"/>
        <n v="47645" u="1"/>
        <n v="6424" u="1"/>
        <n v="11275" u="1"/>
        <n v="4275" u="1"/>
        <n v="28344" u="1"/>
        <n v="43863" u="1"/>
        <n v="50740" u="1"/>
        <n v="33204" u="1"/>
        <n v="9298" u="1"/>
        <n v="59680" u="1"/>
        <n v="42144" u="1"/>
        <n v="17685" u="1"/>
        <n v="46614" u="1"/>
        <n v="80644" u="1"/>
        <n v="13768" u="1"/>
        <n v="38018" u="1"/>
        <n v="94398" u="1"/>
        <n v="55898" u="1"/>
        <n v="62775" u="1"/>
        <n v="13940" u="1"/>
        <n v="16175" u="1"/>
        <n v="97837" u="1"/>
        <n v="84771" u="1"/>
        <n v="76519" u="1"/>
        <n v="63463" u="1"/>
        <n v="75144" u="1"/>
        <n v="3240" u="1"/>
        <n v="52804" u="1"/>
        <n v="2144" u="1"/>
        <n v="14198" u="1"/>
        <n v="9814" u="1"/>
        <n v="61744" u="1"/>
        <n v="90961" u="1"/>
        <n v="33205" u="1"/>
        <n v="88898" u="1"/>
        <n v="23187" u="1"/>
        <n v="12135" u="1"/>
        <n v="66205" u="1"/>
        <n v="99214" u="1"/>
        <n v="75145" u="1"/>
        <n v="6940" u="1"/>
        <n v="16998" u="1"/>
        <n v="45240" u="1"/>
        <n v="54180" u="1"/>
        <n v="36644" u="1"/>
        <n v="41114" u="1"/>
        <n v="6983" u="1"/>
        <n v="69644" u="1"/>
        <n v="21640" u="1"/>
        <n v="43521" u="1"/>
        <n v="87524" u="1"/>
        <n v="10244" u="1"/>
        <n v="83398" u="1"/>
        <n v="50398" u="1"/>
        <n v="90275" u="1"/>
        <n v="99215" u="1"/>
        <n v="14714" u="1"/>
        <n v="17514" u="1"/>
        <n v="50742" u="1"/>
        <n v="77897" u="1"/>
        <n v="97840" u="1"/>
        <n v="93714" u="1"/>
        <n v="62433" u="1"/>
        <n v="26798" u="1"/>
        <n v="7198" u="1"/>
        <n v="34238" u="1"/>
        <n v="56244" u="1"/>
        <n v="60714" u="1"/>
        <n v="77898" u="1"/>
        <n v="31440" u="1"/>
        <n v="15144" u="1"/>
        <n v="61058" u="1"/>
        <n v="85463" u="1"/>
        <n v="3498" u="1"/>
        <n v="22844" u="1"/>
        <n v="27314" u="1"/>
        <n v="88214" u="1"/>
        <n v="48336" u="1"/>
        <n v="8697" u="1"/>
        <n v="57276" u="1"/>
        <n v="7370" u="1"/>
        <n v="35614" u="1"/>
        <n v="72398" u="1"/>
        <n v="44898" u="1"/>
        <n v="13339" u="1"/>
        <n v="86840" u="1"/>
        <n v="82714" u="1"/>
        <n v="34583" u="1"/>
        <n v="69648" u="1"/>
        <n v="32644" u="1"/>
        <n v="63466" u="1"/>
        <n v="39397" u="1"/>
        <n v="24048" u="1"/>
        <n v="48337" u="1"/>
        <n v="11448" u="1"/>
        <n v="50744" u="1"/>
        <n v="55214" u="1"/>
        <n v="66898" u="1"/>
        <n v="97844" u="1"/>
        <n v="7671" u="1"/>
        <n v="40085" u="1"/>
        <n v="44555" u="1"/>
        <n v="64498" u="1"/>
        <n v="94406" u="1"/>
        <n v="7714" u="1"/>
        <n v="70337" u="1"/>
        <n v="77214" u="1"/>
        <n v="93031" u="1"/>
        <n v="45243" u="1"/>
        <n v="97845" u="1"/>
        <n v="95782" u="1"/>
        <n v="22845" u="1"/>
        <n v="92344" u="1"/>
        <n v="39398" u="1"/>
        <n v="3799" u="1"/>
        <n v="68963" u="1"/>
        <n v="44212" u="1"/>
        <n v="18719" u="1"/>
        <n v="20954" u="1"/>
        <n v="73777" u="1"/>
        <n v="71714" u="1"/>
        <n v="40086" u="1"/>
        <n v="67588" u="1"/>
        <n v="81342" u="1"/>
        <n v="19063" u="1"/>
        <n v="60373" u="1"/>
        <n v="21298" u="1"/>
        <n v="25768" u="1"/>
        <n v="34241" u="1"/>
        <n v="45244" u="1"/>
        <n v="49714" u="1"/>
        <n v="86844" u="1"/>
        <n v="61061" u="1"/>
        <n v="32645" u="1"/>
        <n v="58998" u="1"/>
        <n v="17344" u="1"/>
        <n v="70340" u="1"/>
        <n v="12480" u="1"/>
        <n v="8144" u="1"/>
        <n v="21814" u="1"/>
        <n v="66214" u="1"/>
        <n v="14715" u="1"/>
        <n v="75154" u="1"/>
        <n v="61749" u="1"/>
        <n v="1344" u="1"/>
        <n v="77905" u="1"/>
        <n v="86845" u="1"/>
        <n v="95785" u="1"/>
        <n v="28863" u="1"/>
        <n v="31098" u="1"/>
        <n v="81344" u="1"/>
        <n v="33898" u="1"/>
        <n v="79281" u="1"/>
        <n v="64844" u="1"/>
        <n v="95098" u="1"/>
        <n v="40775" u="1"/>
        <n v="8440" u="1"/>
        <n v="45245" u="1"/>
        <n v="24737" u="1"/>
        <n v="4014" u="1"/>
        <n v="75843" u="1"/>
        <n v="56592" u="1"/>
        <n v="27144" u="1"/>
        <n v="31614" u="1"/>
        <n v="41463" u="1"/>
        <n v="54873" u="1"/>
        <n v="48340" u="1"/>
        <n v="84096" u="1"/>
        <n v="8698" u="1"/>
        <n v="39744" u="1"/>
        <n v="44214" u="1"/>
        <n v="75844" u="1"/>
        <n v="89598" u="1"/>
        <n v="60031" u="1"/>
        <n v="53498" u="1"/>
        <n v="85472" u="1"/>
        <n v="30067" u="1"/>
        <n v="60375" u="1"/>
        <n v="77220" u="1"/>
        <n v="13340" u="1"/>
        <n v="64845" u="1"/>
        <n v="93037" u="1"/>
        <n v="45246" u="1"/>
        <n v="99914" u="1"/>
        <n v="61063" u="1"/>
        <n v="70344" u="1"/>
        <n v="13598" u="1"/>
        <n v="9214" u="1"/>
        <n v="59344" u="1"/>
        <n v="63814" u="1"/>
        <n v="84098" u="1"/>
        <n v="93038" u="1"/>
        <n v="37682" u="1"/>
        <n v="42152" u="1"/>
        <n v="91663" u="1"/>
        <n v="38026" u="1"/>
        <n v="94414" u="1"/>
        <n v="70345" u="1"/>
        <n v="44903" u="1"/>
        <n v="77222" u="1"/>
        <n v="29036" u="1"/>
        <n v="34244" u="1"/>
        <n v="38714" u="1"/>
        <n v="9644" u="1"/>
        <n v="78598" u="1"/>
        <n v="54531" u="1"/>
        <n v="76535" u="1"/>
        <n v="47998" u="1"/>
        <n v="85475" u="1"/>
        <n v="41465" u="1"/>
        <n v="63471" u="1"/>
        <n v="14114" u="1"/>
        <n v="93040" u="1"/>
        <n v="88914" u="1"/>
        <n v="62096" u="1"/>
        <n v="29896" u="1"/>
        <n v="74473" u="1"/>
        <n v="25598" u="1"/>
        <n v="6898" u="1"/>
        <n v="21300" u="1"/>
        <n v="53844" u="1"/>
        <n v="23535" u="1"/>
        <n v="58314" u="1"/>
        <n v="73098" u="1"/>
        <n v="6941" u="1"/>
        <n v="14544" u="1"/>
        <n v="6984" u="1"/>
        <n v="28177" u="1"/>
        <n v="80663" u="1"/>
        <n v="21644" u="1"/>
        <n v="76537" u="1"/>
        <n v="23879" u="1"/>
        <n v="26114" u="1"/>
        <n v="83414" u="1"/>
        <n v="57283" u="1"/>
        <n v="30756" u="1"/>
        <n v="33214" u="1"/>
        <n v="67598" u="1"/>
        <n v="76538" u="1"/>
        <n v="98544" u="1"/>
        <n v="42498" u="1"/>
        <n v="4964" u="1"/>
        <n v="20097" u="1"/>
        <n v="1645" u="1"/>
        <n v="58315" u="1"/>
        <n v="24739" u="1"/>
        <n v="77914" u="1"/>
        <n v="43186" u="1"/>
        <n v="31444" u="1"/>
        <n v="45937" u="1"/>
        <n v="48344" u="1"/>
        <n v="52814" u="1"/>
        <n v="93044" u="1"/>
        <n v="68975" u="1"/>
        <n v="77915" u="1"/>
        <n v="62098" u="1"/>
        <n v="7414" u="1"/>
        <n v="38029" u="1"/>
        <n v="65537" u="1"/>
        <n v="76540" u="1"/>
        <n v="3563" u="1"/>
        <n v="72414" u="1"/>
        <n v="79291" u="1"/>
        <n v="13341" u="1"/>
        <n v="25771" u="1"/>
        <n v="93045" u="1"/>
        <n v="17175" u="1"/>
        <n v="56597" u="1"/>
        <n v="21645" u="1"/>
        <n v="54534" u="1"/>
        <n v="87544" u="1"/>
        <n v="36998" u="1"/>
        <n v="48345" u="1"/>
        <n v="61755" u="1"/>
        <n v="44219" u="1"/>
        <n v="66914" u="1"/>
        <n v="44563" u="1"/>
        <n v="16006" u="1"/>
        <n v="17863" u="1"/>
        <n v="28866" u="1"/>
        <n v="20098" u="1"/>
        <n v="79293" u="1"/>
        <n v="26803" u="1"/>
        <n v="42844" u="1"/>
        <n v="53847" u="1"/>
        <n v="47314" u="1"/>
        <n v="51784" u="1"/>
        <n v="82044" u="1"/>
        <n v="95798" u="1"/>
        <n v="31445" u="1"/>
        <n v="52128" u="1"/>
        <n v="56598" u="1"/>
        <n v="61068" u="1"/>
        <n v="65540" u="1"/>
        <n v="7844" u="1"/>
        <n v="20614" u="1"/>
        <n v="63475" u="1"/>
        <n v="42157" u="1"/>
        <n v="64163" u="1"/>
        <n v="27663" u="1"/>
        <n v="18895" u="1"/>
        <n v="29898" u="1"/>
        <n v="76544" u="1"/>
        <n v="62444" u="1"/>
        <n v="90298" u="1"/>
        <n v="38375" u="1"/>
        <n v="42845" u="1"/>
        <n v="14459" u="1"/>
        <n v="23537" u="1"/>
        <n v="28007" u="1"/>
        <n v="99926" u="1"/>
        <n v="25944" u="1"/>
        <n v="63132" u="1"/>
        <n v="30414" u="1"/>
        <n v="39063" u="1"/>
        <n v="45940" u="1"/>
        <n v="37344" u="1"/>
        <n v="41814" u="1"/>
        <n v="71044" u="1"/>
        <n v="64164" u="1"/>
        <n v="84798" u="1"/>
        <n v="71732" u="1"/>
        <n v="1903" u="1"/>
        <n v="51098" u="1"/>
        <n v="57975" u="1"/>
        <n v="12740" u="1"/>
        <n v="88237" u="1"/>
        <n v="95114" u="1"/>
        <n v="95802" u="1"/>
        <n v="91676" u="1"/>
        <n v="50067" u="1"/>
        <n v="65544" u="1"/>
        <n v="2940" u="1"/>
        <n v="12998" u="1"/>
        <n v="1398" u="1"/>
        <n v="8614" u="1"/>
        <n v="56944" u="1"/>
        <n v="61414" u="1"/>
        <n v="79298" u="1"/>
        <n v="663" u="1"/>
        <n v="59351" u="1"/>
        <n v="86863" u="1"/>
        <n v="89614" u="1"/>
        <n v="65545" u="1"/>
        <n v="88239" u="1"/>
        <n v="13342" u="1"/>
        <n v="36314" u="1"/>
        <n v="73110" u="1"/>
        <n v="13428" u="1"/>
        <n v="9044" u="1"/>
        <n v="73798" u="1"/>
        <n v="45598" u="1"/>
        <n v="80675" u="1"/>
        <n v="13514" u="1"/>
        <n v="65546" u="1"/>
        <n v="50412" u="1"/>
        <n v="88240" u="1"/>
        <n v="84114" u="1"/>
        <n v="55226" u="1"/>
        <n v="9302" u="1"/>
        <n v="24398" u="1"/>
        <n v="49037" u="1"/>
        <n v="6598" u="1"/>
        <n v="51444" u="1"/>
        <n v="55914" u="1"/>
        <n v="68298" u="1"/>
        <n v="66235" u="1"/>
        <n v="99244" u="1"/>
        <n v="13944" u="1"/>
        <n v="65198" u="1"/>
        <n v="3198" u="1"/>
        <n v="20444" u="1"/>
        <n v="71737" u="1"/>
        <n v="24914" u="1"/>
        <n v="78614" u="1"/>
        <n v="50413" u="1"/>
        <n v="2145" u="1"/>
        <n v="44224" u="1"/>
        <n v="77927" u="1"/>
        <n v="93744" u="1"/>
        <n v="40098" u="1"/>
        <n v="53508" u="1"/>
        <n v="23367" u="1"/>
        <n v="70363" u="1"/>
        <n v="66237" u="1"/>
        <n v="88243" u="1"/>
        <n v="73114" u="1"/>
        <n v="6942" u="1"/>
        <n v="30244" u="1"/>
        <n v="6985" u="1"/>
        <n v="19413" u="1"/>
        <n v="45944" u="1"/>
        <n v="50414" u="1"/>
        <n v="61417" u="1"/>
        <n v="32878" u="1"/>
        <n v="88244" u="1"/>
        <n v="17522" u="1"/>
        <n v="37692" u="1"/>
        <n v="59698" u="1"/>
        <n v="7114" u="1"/>
        <n v="46632" u="1"/>
        <n v="71740" u="1"/>
        <n v="67614" u="1"/>
        <n v="12741" u="1"/>
        <n v="33910" u="1"/>
        <n v="88245" u="1"/>
        <n v="20445" u="1"/>
        <n v="41131" u="1"/>
        <n v="82744" u="1"/>
        <n v="34598" u="1"/>
        <n v="80681" u="1"/>
        <n v="96498" u="1"/>
        <n v="41475" u="1"/>
        <n v="45945" u="1"/>
        <n v="5180" u="1"/>
        <n v="42163" u="1"/>
        <n v="16663" u="1"/>
        <n v="7415" u="1"/>
        <n v="18898" u="1"/>
        <n v="49040" u="1"/>
        <n v="65553" u="1"/>
        <n v="64513" u="1"/>
        <n v="40444" u="1"/>
        <n v="44914" u="1"/>
        <n v="77244" u="1"/>
        <n v="13343" u="1"/>
        <n v="25775" u="1"/>
        <n v="62794" u="1"/>
        <n v="90998" u="1"/>
        <n v="30245" u="1"/>
        <n v="54198" u="1"/>
        <n v="7544" u="1"/>
        <n v="19414" u="1"/>
        <n v="61075" u="1"/>
        <n v="23884" u="1"/>
        <n v="94437" u="1"/>
        <n v="7630" u="1"/>
        <n v="61763" u="1"/>
        <n v="26463" u="1"/>
        <n v="28698" u="1"/>
        <n v="71744" u="1"/>
        <n v="51104" u="1"/>
        <n v="60044" u="1"/>
        <n v="26635" u="1"/>
        <n v="64514" u="1"/>
        <n v="85498" u="1"/>
        <n v="96501" u="1"/>
        <n v="35975" u="1"/>
        <n v="22337" u="1"/>
        <n v="3714" u="1"/>
        <n v="97189" u="1"/>
        <n v="18039" u="1"/>
        <n v="45259" u="1"/>
        <n v="24744" u="1"/>
        <n v="11796" u="1"/>
        <n v="29214" u="1"/>
        <n v="58669" u="1"/>
        <n v="95814" u="1"/>
        <n v="71745" u="1"/>
        <n v="39070" u="1"/>
        <n v="43540" u="1"/>
        <n v="34944" u="1"/>
        <n v="39414" u="1"/>
        <n v="66244" u="1"/>
        <n v="79998" u="1"/>
        <n v="2704" u="1"/>
        <n v="48698" u="1"/>
        <n v="86875" u="1"/>
        <n v="32137" u="1"/>
        <n v="83437" u="1"/>
        <n v="94440" u="1"/>
        <n v="63" u="1"/>
        <n v="33913" u="1"/>
        <n v="90314" u="1"/>
        <n v="12398" u="1"/>
        <n v="54544" u="1"/>
        <n v="59014" u="1"/>
        <n v="74498" u="1"/>
        <n v="26120" u="1"/>
        <n v="94441" u="1"/>
        <n v="88252" u="1"/>
        <n v="82063" u="1"/>
        <n v="42166" u="1"/>
        <n v="84814" u="1"/>
        <n v="89628" u="1"/>
        <n v="6040" u="1"/>
        <n v="94442" u="1"/>
        <n v="1914" u="1"/>
        <n v="12742" u="1"/>
        <n v="1366" u="1"/>
        <n v="33914" u="1"/>
        <n v="60390" u="1"/>
        <n v="8444" u="1"/>
        <n v="68998" u="1"/>
        <n v="91004" u="1"/>
        <n v="99944" u="1"/>
        <n v="43198" u="1"/>
        <n v="75875" u="1"/>
        <n v="12914" u="1"/>
        <n v="91692" u="1"/>
        <n v="48012" u="1"/>
        <n v="83440" u="1"/>
        <n v="79314" u="1"/>
        <n v="23198" u="1"/>
        <n v="46637" u="1"/>
        <n v="71750" u="1"/>
        <n v="6298" u="1"/>
        <n v="49044" u="1"/>
        <n v="53514" u="1"/>
        <n v="83441" u="1"/>
        <n v="94444" u="1"/>
        <n v="4149" u="1"/>
        <n v="38385" u="1"/>
        <n v="66249" u="1"/>
        <n v="13344" u="1"/>
        <n v="32310" u="1"/>
        <n v="47325" u="1"/>
        <n v="62798" u="1"/>
        <n v="19244" u="1"/>
        <n v="66937" u="1"/>
        <n v="23714" u="1"/>
        <n v="73814" u="1"/>
        <n v="43543" u="1"/>
        <n v="52483" u="1"/>
        <n v="17353" u="1"/>
        <n v="43887" u="1"/>
        <n v="88944" u="1"/>
        <n v="37698" u="1"/>
        <n v="51108" u="1"/>
        <n v="65563" u="1"/>
        <n v="22339" u="1"/>
        <n v="68314" u="1"/>
        <n v="24574" u="1"/>
        <n v="29044" u="1"/>
        <n v="47670" u="1"/>
        <n v="43544" u="1"/>
        <n v="48014" u="1"/>
        <n v="83444" u="1"/>
        <n v="97198" u="1"/>
        <n v="57298" u="1"/>
        <n v="6814" u="1"/>
        <n v="66940" u="1"/>
        <n v="3263" u="1"/>
        <n v="49046" u="1"/>
        <n v="83445" u="1"/>
        <n v="6900" u="1"/>
        <n v="21308" u="1"/>
        <n v="6943" u="1"/>
        <n v="28013" u="1"/>
        <n v="80007" u="1"/>
        <n v="19245" u="1"/>
        <n v="77944" u="1"/>
        <n v="63144" u="1"/>
        <n v="6986" u="1"/>
        <n v="91698" u="1"/>
        <n v="39075" u="1"/>
        <n v="43545" u="1"/>
        <n v="76569" u="1"/>
        <n v="98575" u="1"/>
        <n v="32886" u="1"/>
        <n v="52829" u="1"/>
        <n v="39763" u="1"/>
        <n v="53173" u="1"/>
        <n v="95825" u="1"/>
        <n v="17698" u="1"/>
        <n v="46640" u="1"/>
        <n v="507" u="1"/>
        <n v="38044" u="1"/>
        <n v="65567" u="1"/>
        <n v="42514" u="1"/>
        <n v="46984" u="1"/>
        <n v="72444" u="1"/>
        <n v="12743" u="1"/>
        <n v="92387" u="1"/>
        <n v="22340" u="1"/>
        <n v="24575" u="1"/>
        <n v="86198" u="1"/>
        <n v="29045" u="1"/>
        <n v="51798" u="1"/>
        <n v="75883" u="1"/>
        <n v="7244" u="1"/>
        <n v="18214" u="1"/>
        <n v="58675" u="1"/>
        <n v="63145" u="1"/>
        <n v="89637" u="1"/>
        <n v="87574" u="1"/>
        <n v="96514" u="1"/>
        <n v="59363" u="1"/>
        <n v="5138" u="1"/>
        <n v="25263" u="1"/>
        <n v="27498" u="1"/>
        <n v="66944" u="1"/>
        <n v="5181" u="1"/>
        <n v="57644" u="1"/>
        <n v="62114" u="1"/>
        <n v="80698" u="1"/>
        <n v="21137" u="1"/>
        <n v="32140" u="1"/>
        <n v="88263" u="1"/>
        <n v="13345" u="1"/>
        <n v="23544" u="1"/>
        <n v="28014" u="1"/>
        <n v="91014" u="1"/>
        <n v="49736" u="1"/>
        <n v="66945" u="1"/>
        <n v="7545" u="1"/>
        <n v="19418" u="1"/>
        <n v="21653" u="1"/>
        <n v="37014" u="1"/>
        <n v="75198" u="1"/>
        <n v="46298" u="1"/>
        <n v="82075" u="1"/>
        <n v="7631" u="1"/>
        <n v="30937" u="1"/>
        <n v="89640" u="1"/>
        <n v="85514" u="1"/>
        <n v="35983" u="1"/>
        <n v="68322" u="1"/>
        <n v="97205" u="1"/>
        <n v="11798" u="1"/>
        <n v="84827" u="1"/>
        <n v="52144" u="1"/>
        <n v="82764" u="1"/>
        <n v="56614" u="1"/>
        <n v="69698" u="1"/>
        <n v="77263" u="1"/>
        <n v="73137" u="1"/>
        <n v="23029" u="1"/>
        <n v="80014" u="1"/>
        <n v="88954" u="1"/>
        <n v="5740" u="1"/>
        <n v="89642" u="1"/>
        <n v="12228" u="1"/>
        <n v="95144" u="1"/>
        <n v="40798" u="1"/>
        <n v="12314" u="1"/>
        <n v="74514" u="1"/>
        <n v="10251" u="1"/>
        <n v="39423" u="1"/>
        <n v="50426" u="1"/>
        <n v="21998" u="1"/>
        <n v="44237" u="1"/>
        <n v="5998" u="1"/>
        <n v="46644" u="1"/>
        <n v="30938" u="1"/>
        <n v="51114" u="1"/>
        <n v="89644" u="1"/>
        <n v="74515" u="1"/>
        <n v="12744" u="1"/>
        <n v="60398" u="1"/>
        <n v="2898" u="1"/>
        <n v="18044" u="1"/>
        <n v="29047" u="1"/>
        <n v="22514" u="1"/>
        <n v="69014" u="1"/>
        <n v="89645" u="1"/>
        <n v="52490" u="1"/>
        <n v="10853" u="1"/>
        <n v="54897" u="1"/>
        <n v="31798" u="1"/>
        <n v="63837" u="1"/>
        <n v="84144" u="1"/>
        <n v="35298" u="1"/>
        <n v="97898" u="1"/>
        <n v="84832" u="1"/>
        <n v="46645" u="1"/>
        <n v="78643" u="1"/>
        <n v="18904" u="1"/>
        <n v="27844" u="1"/>
        <n v="13346" u="1"/>
        <n v="32314" u="1"/>
        <n v="42863" u="1"/>
        <n v="41144" u="1"/>
        <n v="4236" u="1"/>
        <n v="45614" u="1"/>
        <n v="78644" u="1"/>
        <n v="23890" u="1"/>
        <n v="70392" u="1"/>
        <n v="92398" u="1"/>
        <n v="54898" u="1"/>
        <n v="75206" u="1"/>
        <n v="6514" u="1"/>
        <n v="63838" u="1"/>
        <n v="46302" u="1"/>
        <n v="99963" u="1"/>
        <n v="26469" u="1"/>
        <n v="53179" u="1"/>
        <n v="98588" u="1"/>
        <n v="62463" u="1"/>
        <n v="73144" u="1"/>
        <n v="91024" u="1"/>
        <n v="60744" u="1"/>
        <n v="65214" u="1"/>
        <n v="86898" u="1"/>
        <n v="36675" u="1"/>
        <n v="41145" u="1"/>
        <n v="93775" u="1"/>
        <n v="37363" u="1"/>
        <n v="97214" u="1"/>
        <n v="16498" u="1"/>
        <n v="44240" u="1"/>
        <n v="35644" u="1"/>
        <n v="40114" u="1"/>
        <n v="51117" u="1"/>
        <n v="67644" u="1"/>
        <n v="21140" u="1"/>
        <n v="23375" u="1"/>
        <n v="81398" u="1"/>
        <n v="6901" u="1"/>
        <n v="44928" u="1"/>
        <n v="49398" u="1"/>
        <n v="97215" u="1"/>
        <n v="6944" u="1"/>
        <n v="17014" u="1"/>
        <n v="56275" u="1"/>
        <n v="80023" u="1"/>
        <n v="19249" u="1"/>
        <n v="84837" u="1"/>
        <n v="1044" u="1"/>
        <n v="6987" u="1"/>
        <n v="91714" u="1"/>
        <n v="2275" u="1"/>
        <n v="26298" u="1"/>
        <n v="63840" u="1"/>
        <n v="7073" u="1"/>
        <n v="4881" u="1"/>
        <n v="55244" u="1"/>
        <n v="59714" u="1"/>
        <n v="75898" u="1"/>
        <n v="19937" u="1"/>
        <n v="30940" u="1"/>
        <n v="3414" u="1"/>
        <n v="33582" u="1"/>
        <n v="83463" u="1"/>
        <n v="22344" u="1"/>
        <n v="44929" u="1"/>
        <n v="14980" u="1"/>
        <n v="26814" u="1"/>
        <n v="86214" u="1"/>
        <n v="7245" u="1"/>
        <n v="34614" u="1"/>
        <n v="61090" u="1"/>
        <n v="70398" u="1"/>
        <n v="43898" u="1"/>
        <n v="77275" u="1"/>
        <n v="20797" u="1"/>
        <n v="84840" u="1"/>
        <n v="51119" u="1"/>
        <n v="80714" u="1"/>
        <n v="32144" u="1"/>
        <n v="51463" u="1"/>
        <n v="13347" u="1"/>
        <n v="3586" u="1"/>
        <n v="47337" u="1"/>
        <n v="11198" u="1"/>
        <n v="49744" u="1"/>
        <n v="54214" u="1"/>
        <n v="36678" u="1"/>
        <n v="95844" u="1"/>
        <n v="63498" u="1"/>
        <n v="68337" u="1"/>
        <n v="75214" u="1"/>
        <n v="86217" u="1"/>
        <n v="5440" u="1"/>
        <n v="99971" u="1"/>
        <n v="46650" u="1"/>
        <n v="81404" u="1"/>
        <n v="13863" u="1"/>
        <n v="90344" u="1"/>
        <n v="3715" u="1"/>
        <n v="38398" u="1"/>
        <n v="16098" u="1"/>
        <n v="11714" u="1"/>
        <n v="69714" u="1"/>
        <n v="7847" u="1"/>
        <n v="20798" u="1"/>
        <n v="41837" u="1"/>
        <n v="5698" u="1"/>
        <n v="44244" u="1"/>
        <n v="48714" u="1"/>
        <n v="84844" u="1"/>
        <n v="33585" u="1"/>
        <n v="12144" u="1"/>
        <n v="98598" u="1"/>
        <n v="57998" u="1"/>
        <n v="3844" u="1"/>
        <n v="70403" u="1"/>
        <n v="16844" u="1"/>
        <n v="68340" u="1"/>
        <n v="21314" u="1"/>
        <n v="71091" u="1"/>
        <n v="60749" u="1"/>
        <n v="43213" u="1"/>
        <n v="84845" u="1"/>
        <n v="3887" u="1"/>
        <n v="69716" u="1"/>
        <n v="12488" u="1"/>
        <n v="30598" u="1"/>
        <n v="79344" u="1"/>
        <n v="32898" u="1"/>
        <n v="88284" u="1"/>
        <n v="63844" u="1"/>
        <n v="71092" u="1"/>
        <n v="93098" u="1"/>
        <n v="39775" u="1"/>
        <n v="44245" u="1"/>
        <n v="99975" u="1"/>
        <n v="33586" u="1"/>
        <n v="55592" u="1"/>
        <n v="26644" u="1"/>
        <n v="31114" u="1"/>
        <n v="40463" u="1"/>
        <n v="45277" u="1"/>
        <n v="38744" u="1"/>
        <n v="4016" u="1"/>
        <n v="43214" u="1"/>
        <n v="73844" u="1"/>
        <n v="27160" u="1"/>
        <n v="87598" u="1"/>
        <n v="52498" u="1"/>
        <n v="6214" u="1"/>
        <n v="59375" u="1"/>
        <n v="63845" u="1"/>
        <n v="95163" u="1"/>
        <n v="91037" u="1"/>
        <n v="99977" u="1"/>
        <n v="97914" u="1"/>
        <n v="33587" u="1"/>
        <n v="60063" u="1"/>
        <n v="68344" u="1"/>
        <n v="13348" u="1"/>
        <n v="8964" u="1"/>
        <n v="58344" u="1"/>
        <n v="62814" u="1"/>
        <n v="82098" u="1"/>
        <n v="11199" u="1"/>
        <n v="34275" u="1"/>
        <n v="13434" u="1"/>
        <n v="86912" u="1"/>
        <n v="92414" u="1"/>
        <n v="68345" u="1"/>
        <n v="54906" u="1"/>
        <n v="86225" u="1"/>
        <n v="975" u="1"/>
        <n v="41840" u="1"/>
        <n v="91039" u="1"/>
        <n v="33244" u="1"/>
        <n v="37714" u="1"/>
        <n v="75910" u="1"/>
        <n v="15927" u="1"/>
        <n v="19940" u="1"/>
        <n v="30943" u="1"/>
        <n v="22175" u="1"/>
        <n v="55594" u="1"/>
        <n v="76598" u="1"/>
        <n v="85538" u="1"/>
        <n v="46998" u="1"/>
        <n v="83475" u="1"/>
        <n v="92415" u="1"/>
        <n v="9480" u="1"/>
        <n v="6644" u="1"/>
        <n v="53875" u="1"/>
        <n v="86226" u="1"/>
        <n v="31287" u="1"/>
        <n v="80037" u="1"/>
        <n v="99980" u="1"/>
        <n v="86914" u="1"/>
        <n v="78662" u="1"/>
        <n v="25098" u="1"/>
        <n v="61440" u="1"/>
        <n v="77287" u="1"/>
        <n v="52844" u="1"/>
        <n v="57314" u="1"/>
        <n v="71098" u="1"/>
        <n v="29740" u="1"/>
        <n v="78663" u="1"/>
        <n v="744" u="1"/>
        <n v="12145" u="1"/>
        <n v="21144" u="1"/>
        <n v="72474" u="1"/>
        <n v="25614" u="1"/>
        <n v="81414" u="1"/>
        <n v="6902" u="1"/>
        <n v="12231" u="1"/>
        <n v="21316" u="1"/>
        <n v="86228" u="1"/>
        <n v="6945" u="1"/>
        <n v="21488" u="1"/>
        <n v="52157" u="1"/>
        <n v="6988" u="1"/>
        <n v="69724" u="1"/>
        <n v="65598" u="1"/>
        <n v="96544" u="1"/>
        <n v="41498" u="1"/>
        <n v="72475" u="1"/>
        <n v="34965" u="1"/>
        <n v="71100" u="1"/>
        <n v="80040" u="1"/>
        <n v="75914" u="1"/>
        <n v="19941" u="1"/>
        <n v="30944" u="1"/>
        <n v="60066" u="1"/>
        <n v="4968" u="1"/>
        <n v="8363" u="1"/>
        <n v="44937" u="1"/>
        <n v="49407" u="1"/>
        <n v="88293" u="1"/>
        <n v="10598" u="1"/>
        <n v="1098" u="1"/>
        <n v="47344" u="1"/>
        <n v="51814" u="1"/>
        <n v="71101" u="1"/>
        <n v="8449" u="1"/>
        <n v="56284" u="1"/>
        <n v="91044" u="1"/>
        <n v="56628" u="1"/>
        <n v="61098" u="1"/>
        <n v="18394" u="1"/>
        <n v="70414" u="1"/>
        <n v="5140" u="1"/>
        <n v="8707" u="1"/>
        <n v="71102" u="1"/>
        <n v="53190" u="1"/>
        <n v="13263" u="1"/>
        <n v="64537" u="1"/>
        <n v="85544" u="1"/>
        <n v="35998" u="1"/>
        <n v="15498" u="1"/>
        <n v="11114" u="1"/>
        <n v="99298" u="1"/>
        <n v="13349" u="1"/>
        <n v="75229" u="1"/>
        <n v="71103" u="1"/>
        <n v="19254" u="1"/>
        <n v="13435" u="1"/>
        <n v="98611" u="1"/>
        <n v="19598" u="1"/>
        <n v="5398" u="1"/>
        <n v="41844" u="1"/>
        <n v="63850" u="1"/>
        <n v="46314" u="1"/>
        <n v="71104" u="1"/>
        <n v="80044" u="1"/>
        <n v="99987" u="1"/>
        <n v="59724" u="1"/>
        <n v="53191" u="1"/>
        <n v="11544" u="1"/>
        <n v="93798" u="1"/>
        <n v="30945" u="1"/>
        <n v="55598" u="1"/>
        <n v="87609" u="1"/>
        <n v="2598" u="1"/>
        <n v="16014" u="1"/>
        <n v="1775" u="1"/>
        <n v="20114" u="1"/>
        <n v="40813" u="1"/>
        <n v="71105" u="1"/>
        <n v="80045" u="1"/>
        <n v="97925" u="1"/>
        <n v="69730" u="1"/>
        <n v="50097" u="1"/>
        <n v="78670" u="1"/>
        <n v="27163" u="1"/>
        <n v="54567" u="1"/>
        <n v="29398" u="1"/>
        <n v="74544" u="1"/>
        <n v="61444" u="1"/>
        <n v="88298" u="1"/>
        <n v="37375" u="1"/>
        <n v="41845" u="1"/>
        <n v="95175" u="1"/>
        <n v="71106" u="1"/>
        <n v="61788" u="1"/>
        <n v="3823" u="1"/>
        <n v="25444" u="1"/>
        <n v="29914" u="1"/>
        <n v="38063" u="1"/>
        <n v="98614" u="1"/>
        <n v="44940" u="1"/>
        <n v="66293" u="1"/>
        <n v="36344" u="1"/>
        <n v="47347" u="1"/>
        <n v="95176" u="1"/>
        <n v="40814" u="1"/>
        <n v="71107" u="1"/>
        <n v="69044" u="1"/>
        <n v="8063" u="1"/>
        <n v="82798" u="1"/>
        <n v="28195" u="1"/>
        <n v="50098" u="1"/>
        <n v="54568" u="1"/>
        <n v="5914" u="1"/>
        <n v="56975" u="1"/>
        <n v="61445" u="1"/>
        <n v="37376" u="1"/>
        <n v="86237" u="1"/>
        <n v="71108" u="1"/>
        <n v="93114" u="1"/>
        <n v="24241" u="1"/>
        <n v="53193" u="1"/>
        <n v="64196" u="1"/>
        <n v="57663" u="1"/>
        <n v="71796" u="1"/>
        <n v="22178" u="1"/>
        <n v="33594" u="1"/>
        <n v="64540" u="1"/>
        <n v="55944" u="1"/>
        <n v="60414" u="1"/>
        <n v="77298" u="1"/>
        <n v="64884" u="1"/>
        <n v="71109" u="1"/>
        <n v="23" u="1"/>
        <n v="87614" u="1"/>
        <n v="52850" u="1"/>
        <n v="35314" u="1"/>
        <n v="71110" u="1"/>
        <n v="18740" u="1"/>
        <n v="71798" u="1"/>
        <n v="40128" u="1"/>
        <n v="44598" u="1"/>
        <n v="78675" u="1"/>
        <n v="6344" u="1"/>
        <n v="13350" u="1"/>
        <n v="21319" u="1"/>
        <n v="86240" u="1"/>
        <n v="8966" u="1"/>
        <n v="71111" u="1"/>
        <n v="82114" u="1"/>
        <n v="13436" u="1"/>
        <n v="47693" u="1"/>
        <n v="6430" u="1"/>
        <n v="80739" u="1"/>
        <n v="67673" u="1"/>
        <n v="65610" u="1"/>
        <n v="23898" u="1"/>
        <n v="50444" u="1"/>
        <n v="61447" u="1"/>
        <n v="54914" u="1"/>
        <n v="66298" u="1"/>
        <n v="97244" u="1"/>
        <n v="71112" u="1"/>
        <n v="3114" u="1"/>
        <n v="48725" u="1"/>
        <n v="64198" u="1"/>
        <n v="73863" u="1"/>
        <n v="11545" u="1"/>
        <n v="19944" u="1"/>
        <n v="62135" u="1"/>
        <n v="24414" u="1"/>
        <n v="76614" u="1"/>
        <n v="42536" u="1"/>
        <n v="64542" u="1"/>
        <n v="6645" u="1"/>
        <n v="4453" u="1"/>
        <n v="71113" u="1"/>
        <n v="52164" u="1"/>
        <n v="93807" u="1"/>
        <n v="91744" u="1"/>
        <n v="39098" u="1"/>
        <n v="78678" u="1"/>
        <n v="76615" u="1"/>
        <n v="72489" u="1"/>
        <n v="71114" u="1"/>
        <n v="29744" u="1"/>
        <n v="57666" u="1"/>
        <n v="93808" u="1"/>
        <n v="78679" u="1"/>
        <n v="87619" u="1"/>
        <n v="42537" u="1"/>
        <n v="9998" u="1"/>
        <n v="6903" u="1"/>
        <n v="44944" u="1"/>
        <n v="49414" u="1"/>
        <n v="86244" u="1"/>
        <n v="25790" u="1"/>
        <n v="71115" u="1"/>
        <n v="6946" u="1"/>
        <n v="38755" u="1"/>
        <n v="77992" u="1"/>
        <n v="99998" u="1"/>
        <n v="58698" u="1"/>
        <n v="6989" u="1"/>
        <n v="65614" u="1"/>
        <n v="98623" u="1"/>
        <n v="14640" u="1"/>
        <n v="17366" u="1"/>
        <n v="86245" u="1"/>
        <n v="1614" u="1"/>
        <n v="71116" u="1"/>
        <n v="33254" u="1"/>
        <n v="73867" u="1"/>
        <n v="35661" u="1"/>
        <n v="12663" u="1"/>
        <n v="19945" u="1"/>
        <n v="62137" u="1"/>
        <n v="80744" u="1"/>
        <n v="33598" u="1"/>
        <n v="14898" u="1"/>
        <n v="24415" u="1"/>
        <n v="38068" u="1"/>
        <n v="10514" u="1"/>
        <n v="64544" u="1"/>
        <n v="94498" u="1"/>
        <n v="31120" u="1"/>
        <n v="71117" u="1"/>
        <n v="8451" u="1"/>
        <n v="22524" u="1"/>
        <n v="34286" u="1"/>
        <n v="60762" u="1"/>
        <n v="97937" u="1"/>
        <n v="8537" u="1"/>
        <n v="18398" u="1"/>
        <n v="5098" u="1"/>
        <n v="63513" u="1"/>
        <n v="2405" u="1"/>
        <n v="39444" u="1"/>
        <n v="43914" u="1"/>
        <n v="75244" u="1"/>
        <n v="5141" u="1"/>
        <n v="41851" u="1"/>
        <n v="71118" u="1"/>
        <n v="39788" u="1"/>
        <n v="10944" u="1"/>
        <n v="88998" u="1"/>
        <n v="29745" u="1"/>
        <n v="53198" u="1"/>
        <n v="3544" u="1"/>
        <n v="71806" u="1"/>
        <n v="15414" u="1"/>
        <n v="18914" u="1"/>
        <n v="38069" u="1"/>
        <n v="814" u="1"/>
        <n v="64545" u="1"/>
        <n v="96563" u="1"/>
        <n v="99314" u="1"/>
        <n v="13351" u="1"/>
        <n v="75245" u="1"/>
        <n v="71119" u="1"/>
        <n v="60763" u="1"/>
        <n v="13437" u="1"/>
        <n v="95876" u="1"/>
        <n v="25963" u="1"/>
        <n v="28198" u="1"/>
        <n v="69744" u="1"/>
        <n v="59044" u="1"/>
        <n v="63514" u="1"/>
        <n v="83498" u="1"/>
        <n v="34975" u="1"/>
        <n v="39445" u="1"/>
        <n v="90375" u="1"/>
        <n v="13609" u="1"/>
        <n v="21837" u="1"/>
        <n v="15844" u="1"/>
        <n v="71120" u="1"/>
        <n v="61795" u="1"/>
        <n v="24244" u="1"/>
        <n v="75934" u="1"/>
        <n v="97940" u="1"/>
        <n v="28714" u="1"/>
        <n v="35663" u="1"/>
        <n v="93814" u="1"/>
        <n v="7677" u="1"/>
        <n v="78685" u="1"/>
        <n v="87625" u="1"/>
        <n v="42540" u="1"/>
        <n v="20118" u="1"/>
        <n v="51480" u="1"/>
        <n v="33944" u="1"/>
        <n v="38414" u="1"/>
        <n v="71121" u="1"/>
        <n v="60764" u="1"/>
        <n v="77998" u="1"/>
        <n v="47698" u="1"/>
        <n v="5614" u="1"/>
        <n v="54575" u="1"/>
        <n v="87626" u="1"/>
        <n v="59045" u="1"/>
        <n v="20634" u="1"/>
        <n v="31637" u="1"/>
        <n v="81437" u="1"/>
        <n v="88314" u="1"/>
        <n v="71122" u="1"/>
        <n v="55263" u="1"/>
        <n v="1281" u="1"/>
        <n v="62140" u="1"/>
        <n v="67684" u="1"/>
        <n v="53544" u="1"/>
        <n v="36008" u="1"/>
        <n v="58014" u="1"/>
        <n v="72498" u="1"/>
        <n v="86252" u="1"/>
        <n v="40822" u="1"/>
        <n v="71123" u="1"/>
        <n v="80063" u="1"/>
        <n v="82814" u="1"/>
        <n v="19431" u="1"/>
        <n v="78688" u="1"/>
        <n v="34977" u="1"/>
        <n v="8150" u="1"/>
        <n v="32914" u="1"/>
        <n v="71124" u="1"/>
        <n v="50794" u="1"/>
        <n v="8194" u="1"/>
        <n v="55264" u="1"/>
        <n v="66998" u="1"/>
        <n v="97944" u="1"/>
        <n v="42198" u="1"/>
        <n v="73875" u="1"/>
        <n v="62141" u="1"/>
        <n v="6044" u="1"/>
        <n v="81440" u="1"/>
        <n v="77314" u="1"/>
        <n v="75251" u="1"/>
        <n v="71125" u="1"/>
        <n v="97945" u="1"/>
        <n v="82816" u="1"/>
        <n v="22698" u="1"/>
        <n v="45637" u="1"/>
        <n v="54577" u="1"/>
        <n v="48044" u="1"/>
        <n v="52514" u="1"/>
        <n v="92444" u="1"/>
        <n v="10859" u="1"/>
        <n v="75252" u="1"/>
        <n v="71126" u="1"/>
        <n v="61798" u="1"/>
        <n v="669" u="1"/>
        <n v="10945" u="1"/>
        <n v="18744" u="1"/>
        <n v="23214" u="1"/>
        <n v="71814" u="1"/>
        <n v="96571" u="1"/>
        <n v="13352" u="1"/>
        <n v="71127" u="1"/>
        <n v="34291" u="1"/>
        <n v="32498" u="1"/>
        <n v="65237" u="1"/>
        <n v="86944" u="1"/>
        <n v="36698" u="1"/>
        <n v="66314" u="1"/>
        <n v="24074" u="1"/>
        <n v="15845" u="1"/>
        <n v="28544" u="1"/>
        <n v="71128" u="1"/>
        <n v="40137" u="1"/>
        <n v="2044" u="1"/>
        <n v="9398" u="1"/>
        <n v="986" u="1"/>
        <n v="42544" u="1"/>
        <n v="47014" u="1"/>
        <n v="81444" u="1"/>
        <n v="95198" u="1"/>
        <n v="71129" u="1"/>
        <n v="56298" u="1"/>
        <n v="80069" u="1"/>
        <n v="29232" u="1"/>
        <n v="9656" u="1"/>
        <n v="24934" u="1"/>
        <n v="11891" u="1"/>
        <n v="81445" u="1"/>
        <n v="71130" u="1"/>
        <n v="12063" u="1"/>
        <n v="18745" u="1"/>
        <n v="59737" u="1"/>
        <n v="75944" u="1"/>
        <n v="73881" u="1"/>
        <n v="14298" u="1"/>
        <n v="9914" u="1"/>
        <n v="25450" u="1"/>
        <n v="62144" u="1"/>
        <n v="89698" u="1"/>
        <n v="87635" u="1"/>
        <n v="32155" u="1"/>
        <n v="42545" u="1"/>
        <n v="96575" u="1"/>
        <n v="23387" u="1"/>
        <n v="6904" u="1"/>
        <n v="49422" u="1"/>
        <n v="60425" u="1"/>
        <n v="71131" u="1"/>
        <n v="6947" u="1"/>
        <n v="38763" u="1"/>
        <n v="6990" u="1"/>
        <n v="17198" u="1"/>
        <n v="4798" u="1"/>
        <n v="37044" u="1"/>
        <n v="41514" u="1"/>
        <n v="7033" u="1"/>
        <n v="70444" u="1"/>
        <n v="43921" u="1"/>
        <n v="14728" u="1"/>
        <n v="24075" u="1"/>
        <n v="10344" u="1"/>
        <n v="84198" u="1"/>
        <n v="28545" u="1"/>
        <n v="71132" u="1"/>
        <n v="50798" u="1"/>
        <n v="2298" u="1"/>
        <n v="14814" u="1"/>
        <n v="17714" u="1"/>
        <n v="57675" u="1"/>
        <n v="62145" u="1"/>
        <n v="91763" u="1"/>
        <n v="94514" u="1"/>
        <n v="92451" u="1"/>
        <n v="3437" u="1"/>
        <n v="90388" u="1"/>
        <n v="18058" u="1"/>
        <n v="58363" u="1"/>
        <n v="12837" u="1"/>
        <n v="71133" u="1"/>
        <n v="45297" u="1"/>
        <n v="24763" u="1"/>
        <n v="26998" u="1"/>
        <n v="43234" u="1"/>
        <n v="65240" u="1"/>
        <n v="71821" u="1"/>
        <n v="56644" u="1"/>
        <n v="61114" u="1"/>
        <n v="78698" u="1"/>
        <n v="798" u="1"/>
        <n v="5099" u="1"/>
        <n v="20637" u="1"/>
        <n v="15244" u="1"/>
        <n v="90389" u="1"/>
        <n v="48392" u="1"/>
        <n v="5142" u="1"/>
        <n v="73197" u="1"/>
        <n v="23044" u="1"/>
        <n v="71134" u="1"/>
        <n v="27514" u="1"/>
        <n v="89014" u="1"/>
        <n v="48736" u="1"/>
        <n v="40140" u="1"/>
        <n v="69759" u="1"/>
        <n v="36014" u="1"/>
        <n v="13353" u="1"/>
        <n v="73198" u="1"/>
        <n v="71135" u="1"/>
        <n v="45298" u="1"/>
        <n v="5314" u="1"/>
        <n v="47705" u="1"/>
        <n v="52175" u="1"/>
        <n v="30437" u="1"/>
        <n v="5357" u="1"/>
        <n v="76637" u="1"/>
        <n v="83514" u="1"/>
        <n v="24076" u="1"/>
        <n v="71136" u="1"/>
        <n v="59740" u="1"/>
        <n v="7678" u="1"/>
        <n v="51144" u="1"/>
        <n v="55614" u="1"/>
        <n v="67698" u="1"/>
        <n v="98644" u="1"/>
        <n v="70449" u="1"/>
        <n v="64898" u="1"/>
        <n v="75263" u="1"/>
        <n v="71137" u="1"/>
        <n v="78014" u="1"/>
        <n v="98645" u="1"/>
        <n v="71138" u="1"/>
        <n v="93144" u="1"/>
        <n v="39798" u="1"/>
        <n v="69075" u="1"/>
        <n v="64211" u="1"/>
        <n v="5744" u="1"/>
        <n v="1840" u="1"/>
        <n v="76640" u="1"/>
        <n v="72514" u="1"/>
        <n v="83517" u="1"/>
        <n v="12236" u="1"/>
        <n v="36360" u="1"/>
        <n v="71139" u="1"/>
        <n v="93145" u="1"/>
        <n v="21498" u="1"/>
        <n v="43237" u="1"/>
        <n v="45644" u="1"/>
        <n v="50114" u="1"/>
        <n v="87644" u="1"/>
        <n v="2814" u="1"/>
        <n v="59398" u="1"/>
        <n v="10345" u="1"/>
        <n v="17544" u="1"/>
        <n v="71140" u="1"/>
        <n v="22014" u="1"/>
        <n v="67014" u="1"/>
        <n v="89020" u="1"/>
        <n v="86957" u="1"/>
        <n v="2857" u="1"/>
        <n v="40143" u="1"/>
        <n v="38080" u="1"/>
        <n v="38424" u="1"/>
        <n v="31298" u="1"/>
        <n v="62837" u="1"/>
        <n v="71141" u="1"/>
        <n v="82144" u="1"/>
        <n v="34298" u="1"/>
        <n v="69078" u="1"/>
        <n v="24765" u="1"/>
        <n v="65244" u="1"/>
        <n v="73892" u="1"/>
        <n v="95898" u="1"/>
        <n v="91772" u="1"/>
        <n v="59055" u="1"/>
        <n v="20639" u="1"/>
        <n v="92460" u="1"/>
        <n v="27344" u="1"/>
        <n v="99337" u="1"/>
        <n v="48396" u="1"/>
        <n v="31814" u="1"/>
        <n v="71142" u="1"/>
        <n v="33267" u="1"/>
        <n v="8798" u="1"/>
        <n v="46677" u="1"/>
        <n v="15417" u="1"/>
        <n v="40144" u="1"/>
        <n v="44614" u="1"/>
        <n v="76644" u="1"/>
        <n v="21155" u="1"/>
        <n v="6346" u="1"/>
        <n v="90398" u="1"/>
        <n v="13354" u="1"/>
        <n v="53898" u="1"/>
        <n v="58368" u="1"/>
        <n v="84209" u="1"/>
        <n v="71143" u="1"/>
        <n v="93149" u="1"/>
        <n v="97963" u="1"/>
        <n v="15675" u="1"/>
        <n v="56649" u="1"/>
        <n v="76645" u="1"/>
        <n v="17545" u="1"/>
        <n v="71144" u="1"/>
        <n v="39801" u="1"/>
        <n v="13698" u="1"/>
        <n v="55274" u="1"/>
        <n v="9314" u="1"/>
        <n v="59744" u="1"/>
        <n v="64214" u="1"/>
        <n v="84898" u="1"/>
        <n v="35675" u="1"/>
        <n v="40145" u="1"/>
        <n v="62151" u="1"/>
        <n v="91775" u="1"/>
        <n v="16019" u="1"/>
        <n v="74583" u="1"/>
        <n v="31127" u="1"/>
        <n v="66331" u="1"/>
        <n v="99340" u="1"/>
        <n v="36363" u="1"/>
        <n v="95214" u="1"/>
        <n v="40833" u="1"/>
        <n v="71145" u="1"/>
        <n v="89025" u="1"/>
        <n v="43240" u="1"/>
        <n v="4498" u="1"/>
        <n v="34644" u="1"/>
        <n v="39114" u="1"/>
        <n v="65644" u="1"/>
        <n v="20640" u="1"/>
        <n v="22875" u="1"/>
        <n v="9744" u="1"/>
        <n v="79398" u="1"/>
        <n v="27345" u="1"/>
        <n v="48398" u="1"/>
        <n v="3244" u="1"/>
        <n v="14214" u="1"/>
        <n v="71146" u="1"/>
        <n v="16514" u="1"/>
        <n v="55275" u="1"/>
        <n v="59745" u="1"/>
        <n v="20984" u="1"/>
        <n v="82837" u="1"/>
        <n v="67708" u="1"/>
        <n v="89714" u="1"/>
        <n v="70459" u="1"/>
        <n v="6905" u="1"/>
        <n v="55963" u="1"/>
        <n v="12237" u="1"/>
        <n v="23563" u="1"/>
        <n v="25798" u="1"/>
        <n v="62840" u="1"/>
        <n v="71147" u="1"/>
        <n v="6948" u="1"/>
        <n v="49774" u="1"/>
        <n v="54244" u="1"/>
        <n v="58714" u="1"/>
        <n v="73898" u="1"/>
        <n v="41178" u="1"/>
        <n v="1045" u="1"/>
        <n v="6991" u="1"/>
        <n v="19437" u="1"/>
        <n v="30440" u="1"/>
        <n v="32675" u="1"/>
        <n v="14644" u="1"/>
        <n v="21844" u="1"/>
        <n v="26314" u="1"/>
        <n v="84214" u="1"/>
        <n v="71148" u="1"/>
        <n v="37740" u="1"/>
        <n v="35677" u="1"/>
        <n v="33614" u="1"/>
        <n v="17890" u="1"/>
        <n v="68398" u="1"/>
        <n v="60434" u="1"/>
        <n v="99344" u="1"/>
        <n v="42898" u="1"/>
        <n v="75275" u="1"/>
        <n v="5014" u="1"/>
        <n v="71149" u="1"/>
        <n v="45305" u="1"/>
        <n v="29237" u="1"/>
        <n v="82840" u="1"/>
        <n v="78714" u="1"/>
        <n v="31644" u="1"/>
        <n v="99345" u="1"/>
        <n v="71150" u="1"/>
        <n v="69087" u="1"/>
        <n v="48744" u="1"/>
        <n v="53214" u="1"/>
        <n v="73901" u="1"/>
        <n v="23220" u="1"/>
        <n v="71838" u="1"/>
        <n v="93844" u="1"/>
        <n v="29925" u="1"/>
        <n v="62498" u="1"/>
        <n v="70463" u="1"/>
        <n v="66337" u="1"/>
        <n v="13355" u="1"/>
        <n v="73214" u="1"/>
        <n v="71151" u="1"/>
        <n v="43243" u="1"/>
        <n v="15762" u="1"/>
        <n v="79404" u="1"/>
        <n v="88344" u="1"/>
        <n v="37398" u="1"/>
        <n v="71152" u="1"/>
        <n v="50808" u="1"/>
        <n v="5444" u="1"/>
        <n v="22017" u="1"/>
        <n v="71840" u="1"/>
        <n v="7679" u="1"/>
        <n v="67714" u="1"/>
        <n v="87657" u="1"/>
        <n v="99348" u="1"/>
        <n v="75279" u="1"/>
        <n v="18063" u="1"/>
        <n v="20298" u="1"/>
        <n v="40837" u="1"/>
        <n v="71153" u="1"/>
        <n v="43244" u="1"/>
        <n v="47714" u="1"/>
        <n v="82844" u="1"/>
        <n v="56654" u="1"/>
        <n v="96598" u="1"/>
        <n v="41525" u="1"/>
        <n v="56998" u="1"/>
        <n v="20814" u="1"/>
        <n v="71154" u="1"/>
        <n v="55279" u="1"/>
        <n v="7937" u="1"/>
        <n v="82845" u="1"/>
        <n v="44620" u="1"/>
        <n v="74593" u="1"/>
        <n v="10003" u="1"/>
        <n v="30098" u="1"/>
        <n v="60437" u="1"/>
        <n v="77344" u="1"/>
        <n v="36368" u="1"/>
        <n v="62844" u="1"/>
        <n v="71155" u="1"/>
        <n v="17032" u="1"/>
        <n v="34305" u="1"/>
        <n v="91098" u="1"/>
        <n v="65251" u="1"/>
        <n v="10175" u="1"/>
        <n v="28207" u="1"/>
        <n v="61125" u="1"/>
        <n v="37056" u="1"/>
        <n v="26144" u="1"/>
        <n v="94537" u="1"/>
        <n v="30614" u="1"/>
        <n v="61469" u="1"/>
        <n v="73219" u="1"/>
        <n v="71156" u="1"/>
        <n v="8198" u="1"/>
        <n v="37744" u="1"/>
        <n v="97976" u="1"/>
        <n v="42214" u="1"/>
        <n v="64220" u="1"/>
        <n v="57687" u="1"/>
        <n v="71844" u="1"/>
        <n v="85598" u="1"/>
        <n v="51498" u="1"/>
        <n v="90412" u="1"/>
        <n v="71157" u="1"/>
        <n v="93163" u="1"/>
        <n v="15075" u="1"/>
        <n v="95914" u="1"/>
        <n v="1937" u="1"/>
        <n v="71845" u="1"/>
        <n v="6175" u="1"/>
        <n v="59063" u="1"/>
        <n v="94539" u="1"/>
        <n v="66344" u="1"/>
        <n v="29583" u="1"/>
        <n v="13098" u="1"/>
        <n v="52874" u="1"/>
        <n v="8714" u="1"/>
        <n v="57344" u="1"/>
        <n v="71158" u="1"/>
        <n v="61814" u="1"/>
        <n v="80098" u="1"/>
        <n v="33275" u="1"/>
        <n v="37745" u="1"/>
        <n v="86975" u="1"/>
        <n v="40152" u="1"/>
        <n v="85600" u="1"/>
        <n v="94540" u="1"/>
        <n v="33963" u="1"/>
        <n v="90414" u="1"/>
        <n v="13356" u="1"/>
        <n v="84225" u="1"/>
        <n v="6390" u="1"/>
        <n v="40840" u="1"/>
        <n v="71159" u="1"/>
        <n v="93165" u="1"/>
        <n v="4198" u="1"/>
        <n v="3051" u="1"/>
        <n v="36714" u="1"/>
        <n v="19440" u="1"/>
        <n v="21675" u="1"/>
        <n v="76661" u="1"/>
        <n v="9144" u="1"/>
        <n v="74598" u="1"/>
        <n v="45998" u="1"/>
        <n v="57001" u="1"/>
        <n v="30615" u="1"/>
        <n v="13614" u="1"/>
        <n v="43935" u="1"/>
        <n v="52875" u="1"/>
        <n v="57345" u="1"/>
        <n v="71160" u="1"/>
        <n v="78037" u="1"/>
        <n v="84914" u="1"/>
        <n v="3137" u="1"/>
        <n v="53563" u="1"/>
        <n v="11637" u="1"/>
        <n v="24598" u="1"/>
        <n v="60440" u="1"/>
        <n v="18065" u="1"/>
        <n v="73224" u="1"/>
        <n v="51844" u="1"/>
        <n v="71161" u="1"/>
        <n v="56314" u="1"/>
        <n v="69098" u="1"/>
        <n v="67035" u="1"/>
        <n v="18237" u="1"/>
        <n v="29240" u="1"/>
        <n v="31475" u="1"/>
        <n v="14044" u="1"/>
        <n v="76663" u="1"/>
        <n v="20644" u="1"/>
        <n v="25114" u="1"/>
        <n v="79414" u="1"/>
        <n v="88354" u="1"/>
        <n v="99357" u="1"/>
        <n v="71162" u="1"/>
        <n v="44624" u="1"/>
        <n v="64567" u="1"/>
        <n v="85604" u="1"/>
        <n v="94544" u="1"/>
        <n v="40498" u="1"/>
        <n v="70475" u="1"/>
        <n v="6906" u="1"/>
        <n v="4714" u="1"/>
        <n v="71163" u="1"/>
        <n v="6949" u="1"/>
        <n v="28037" u="1"/>
        <n v="78040" u="1"/>
        <n v="73914" u="1"/>
        <n v="6992" u="1"/>
        <n v="30444" u="1"/>
        <n v="50126" u="1"/>
        <n v="94545" u="1"/>
        <n v="46344" u="1"/>
        <n v="71164" u="1"/>
        <n v="19785" u="1"/>
        <n v="50814" u="1"/>
        <n v="33278" u="1"/>
        <n v="89044" u="1"/>
        <n v="55628" u="1"/>
        <n v="60098" u="1"/>
        <n v="65663" u="1"/>
        <n v="68414" u="1"/>
        <n v="24599" u="1"/>
        <n v="99360" u="1"/>
        <n v="18066" u="1"/>
        <n v="73228" u="1"/>
        <n v="71165" u="1"/>
        <n v="24771" u="1"/>
        <n v="78042" u="1"/>
        <n v="80793" u="1"/>
        <n v="5101" u="1"/>
        <n v="63537" u="1"/>
        <n v="83544" u="1"/>
        <n v="34998" u="1"/>
        <n v="97298" u="1"/>
        <n v="5144" u="1"/>
        <n v="35342" u="1"/>
        <n v="71166" u="1"/>
        <n v="37749" u="1"/>
        <n v="5187" u="1"/>
        <n v="95923" u="1"/>
        <n v="19098" u="1"/>
        <n v="38437" u="1"/>
        <n v="13357" u="1"/>
        <n v="40844" u="1"/>
        <n v="71167" u="1"/>
        <n v="45314" u="1"/>
        <n v="78044" u="1"/>
        <n v="2514" u="1"/>
        <n v="91798" u="1"/>
        <n v="19442" u="1"/>
        <n v="54598" u="1"/>
        <n v="19614" u="1"/>
        <n v="3653" u="1"/>
        <n v="71168" u="1"/>
        <n v="78045" u="1"/>
        <n v="71856" u="1"/>
        <n v="19958" u="1"/>
        <n v="9403" u="1"/>
        <n v="16022" u="1"/>
        <n v="53567" u="1"/>
        <n v="28898" u="1"/>
        <n v="58037" u="1"/>
        <n v="72544" u="1"/>
        <n v="7723" u="1"/>
        <n v="70481" u="1"/>
        <n v="60444" u="1"/>
        <n v="64914" u="1"/>
        <n v="86298" u="1"/>
        <n v="195" u="1"/>
        <n v="40845" u="1"/>
        <n v="71169" u="1"/>
        <n v="93175" u="1"/>
        <n v="9575" u="1"/>
        <n v="18239" u="1"/>
        <n v="47722" u="1"/>
        <n v="41189" u="1"/>
        <n v="24944" u="1"/>
        <n v="29414" u="1"/>
        <n v="37063" u="1"/>
        <n v="96614" u="1"/>
        <n v="63883" u="1"/>
        <n v="95239" u="1"/>
        <n v="14217" u="1"/>
        <n v="35344" u="1"/>
        <n v="71170" u="1"/>
        <n v="39814" u="1"/>
        <n v="67044" u="1"/>
        <n v="80798" u="1"/>
        <n v="49098" u="1"/>
        <n v="47035" u="1"/>
        <n v="12240" u="1"/>
        <n v="60445" u="1"/>
        <n v="88363" u="1"/>
        <n v="64915" u="1"/>
        <n v="97303" u="1"/>
        <n v="14475" u="1"/>
        <n v="71171" u="1"/>
        <n v="91114" u="1"/>
        <n v="1314" u="1"/>
        <n v="56663" u="1"/>
        <n v="21678" u="1"/>
        <n v="12498" u="1"/>
        <n v="54944" u="1"/>
        <n v="59414" u="1"/>
        <n v="75298" u="1"/>
        <n v="35345" u="1"/>
        <n v="71172" u="1"/>
        <n v="12584" u="1"/>
        <n v="8200" u="1"/>
        <n v="59758" u="1"/>
        <n v="89740" u="1"/>
        <n v="60102" u="1"/>
        <n v="85614" u="1"/>
        <n v="12756" u="1"/>
        <n v="38440" u="1"/>
        <n v="26836" u="1"/>
        <n v="71173" u="1"/>
        <n v="34314" u="1"/>
        <n v="10693" u="1"/>
        <n v="18240" u="1"/>
        <n v="20475" u="1"/>
        <n v="8544" u="1"/>
        <n v="69798" u="1"/>
        <n v="80801" u="1"/>
        <n v="43598" u="1"/>
        <n v="2944" u="1"/>
        <n v="13014" u="1"/>
        <n v="50475" u="1"/>
        <n v="314" u="1"/>
        <n v="31822" u="1"/>
        <n v="73237" u="1"/>
        <n v="71174" u="1"/>
        <n v="80114" u="1"/>
        <n v="67048" u="1"/>
        <n v="95931" u="1"/>
        <n v="29931" u="1"/>
        <n v="65673" u="1"/>
        <n v="23398" u="1"/>
        <n v="58040" u="1"/>
        <n v="49444" u="1"/>
        <n v="13358" u="1"/>
        <n v="53914" u="1"/>
        <n v="23570" u="1"/>
        <n v="95244" u="1"/>
        <n v="71175" u="1"/>
        <n v="28040" u="1"/>
        <n v="30275" u="1"/>
        <n v="49788" u="1"/>
        <n v="67049" u="1"/>
        <n v="13444" u="1"/>
        <n v="32510" u="1"/>
        <n v="63198" u="1"/>
        <n v="71863" u="1"/>
        <n v="19444" u="1"/>
        <n v="23914" u="1"/>
        <n v="74614" u="1"/>
        <n v="73239" u="1"/>
        <n v="35347" u="1"/>
        <n v="71176" u="1"/>
        <n v="67050" u="1"/>
        <n v="48757" u="1"/>
        <n v="86993" u="1"/>
        <n v="89744" u="1"/>
        <n v="38098" u="1"/>
        <n v="65675" u="1"/>
        <n v="85618" u="1"/>
        <n v="4414" u="1"/>
        <n v="70489" u="1"/>
        <n v="49445" u="1"/>
        <n v="73240" u="1"/>
        <n v="71177" u="1"/>
        <n v="69114" u="1"/>
        <n v="67051" u="1"/>
        <n v="29244" u="1"/>
        <n v="31479" u="1"/>
        <n v="89745" u="1"/>
        <n v="41537" u="1"/>
        <n v="43944" u="1"/>
        <n v="48414" u="1"/>
        <n v="75304" u="1"/>
        <n v="84244" u="1"/>
        <n v="2149" u="1"/>
        <n v="71178" u="1"/>
        <n v="67052" u="1"/>
        <n v="97998" u="1"/>
        <n v="57698" u="1"/>
        <n v="6907" u="1"/>
        <n v="71179" u="1"/>
        <n v="6950" u="1"/>
        <n v="30276" u="1"/>
        <n v="67053" u="1"/>
        <n v="6993" u="1"/>
        <n v="39131" u="1"/>
        <n v="61137" u="1"/>
        <n v="78744" u="1"/>
        <n v="63544" u="1"/>
        <n v="92498" u="1"/>
        <n v="4844" u="1"/>
        <n v="97312" u="1"/>
        <n v="71180" u="1"/>
        <n v="67054" u="1"/>
        <n v="95937" u="1"/>
        <n v="4930" u="1"/>
        <n v="17898" u="1"/>
        <n v="36037" u="1"/>
        <n v="12757" u="1"/>
        <n v="38444" u="1"/>
        <n v="42914" u="1"/>
        <n v="73244" u="1"/>
        <n v="71181" u="1"/>
        <n v="49791" u="1"/>
        <n v="67055" u="1"/>
        <n v="75995" u="1"/>
        <n v="86998" u="1"/>
        <n v="52198" u="1"/>
        <n v="65680" u="1"/>
        <n v="18414" u="1"/>
        <n v="5102" u="1"/>
        <n v="94563" u="1"/>
        <n v="97314" u="1"/>
        <n v="73245" u="1"/>
        <n v="71182" u="1"/>
        <n v="67056" u="1"/>
        <n v="18758" u="1"/>
        <n v="98002" u="1"/>
        <n v="5188" u="1"/>
        <n v="27698" u="1"/>
        <n v="67744" u="1"/>
        <n v="18930" u="1"/>
        <n v="58044" u="1"/>
        <n v="62514" u="1"/>
        <n v="81498" u="1"/>
        <n v="33975" u="1"/>
        <n v="38445" u="1"/>
        <n v="88375" u="1"/>
        <n v="13359" u="1"/>
        <n v="8975" u="1"/>
        <n v="71183" u="1"/>
        <n v="91126" u="1"/>
        <n v="67057" u="1"/>
        <n v="54262" u="1"/>
        <n v="23744" u="1"/>
        <n v="95940" u="1"/>
        <n v="28214" u="1"/>
        <n v="34663" u="1"/>
        <n v="91814" u="1"/>
        <n v="41540" u="1"/>
        <n v="1744" u="1"/>
        <n v="32944" u="1"/>
        <n v="37414" u="1"/>
        <n v="263" u="1"/>
        <n v="71184" u="1"/>
        <n v="7638" u="1"/>
        <n v="67058" u="1"/>
        <n v="59764" u="1"/>
        <n v="75998" u="1"/>
        <n v="46698" u="1"/>
        <n v="53575" u="1"/>
        <n v="11640" u="1"/>
        <n v="58045" u="1"/>
        <n v="83563" u="1"/>
        <n v="13875" u="1"/>
        <n v="79437" u="1"/>
        <n v="86314" u="1"/>
        <n v="71185" u="1"/>
        <n v="5575" u="1"/>
        <n v="13961" u="1"/>
        <n v="67059" u="1"/>
        <n v="54263" u="1"/>
        <n v="31481" u="1"/>
        <n v="61140" u="1"/>
        <n v="65684" u="1"/>
        <n v="11898" u="1"/>
        <n v="52544" u="1"/>
        <n v="57014" u="1"/>
        <n v="70498" u="1"/>
        <n v="71186" u="1"/>
        <n v="67060" u="1"/>
        <n v="42229" u="1"/>
        <n v="80814" u="1"/>
        <n v="38103" u="1"/>
        <n v="36040" u="1"/>
        <n v="58046" u="1"/>
        <n v="75313" u="1"/>
        <n v="71187" u="1"/>
        <n v="17040" u="1"/>
        <n v="19275" u="1"/>
        <n v="67061" u="1"/>
        <n v="47731" u="1"/>
        <n v="58734" u="1"/>
        <n v="95944" u="1"/>
        <n v="41198" u="1"/>
        <n v="71875" u="1"/>
        <n v="56671" u="1"/>
        <n v="12414" u="1"/>
        <n v="21682" u="1"/>
        <n v="14649" u="1"/>
        <n v="17384" u="1"/>
        <n v="68437" u="1"/>
        <n v="79440" u="1"/>
        <n v="66374" u="1"/>
        <n v="75314" u="1"/>
        <n v="71188" u="1"/>
        <n v="82191" u="1"/>
        <n v="30794" u="1"/>
        <n v="67062" u="1"/>
        <n v="59766" u="1"/>
        <n v="95945" u="1"/>
        <n v="35697" u="1"/>
        <n v="22198" u="1"/>
        <n v="33634" u="1"/>
        <n v="55640" u="1"/>
        <n v="17900" u="1"/>
        <n v="47044" u="1"/>
        <n v="12758" u="1"/>
        <n v="51514" u="1"/>
        <n v="90444" u="1"/>
        <n v="88381" u="1"/>
        <n v="26840" u="1"/>
        <n v="12844" u="1"/>
        <n v="71189" u="1"/>
        <n v="93195" u="1"/>
        <n v="144" u="1"/>
        <n v="60798" u="1"/>
        <n v="67063" u="1"/>
        <n v="76003" u="1"/>
        <n v="18244" u="1"/>
        <n v="22714" u="1"/>
        <n v="69814" u="1"/>
        <n v="48076" u="1"/>
        <n v="71190" u="1"/>
        <n v="67064" u="1"/>
        <n v="76004" u="1"/>
        <n v="31998" u="1"/>
        <n v="84944" u="1"/>
        <n v="35698" u="1"/>
        <n v="80818" u="1"/>
        <n v="4114" u="1"/>
        <n v="11039" u="1"/>
        <n v="98698" u="1"/>
        <n v="15509" u="1"/>
        <n v="4157" u="1"/>
        <n v="68440" u="1"/>
        <n v="13360" u="1"/>
        <n v="53922" u="1"/>
        <n v="86320" u="1"/>
        <n v="71191" u="1"/>
        <n v="28044" u="1"/>
        <n v="67065" u="1"/>
        <n v="32514" u="1"/>
        <n v="39137" u="1"/>
        <n v="41544" u="1"/>
        <n v="46014" u="1"/>
        <n v="70504" u="1"/>
        <n v="30623" u="1"/>
        <n v="79444" u="1"/>
        <n v="90447" u="1"/>
        <n v="54954" u="1"/>
        <n v="71192" u="1"/>
        <n v="93198" u="1"/>
        <n v="39825" u="1"/>
        <n v="55298" u="1"/>
        <n v="67066" u="1"/>
        <n v="15939" u="1"/>
        <n v="2045" u="1"/>
        <n v="42920" u="1"/>
        <n v="71193" u="1"/>
        <n v="67067" u="1"/>
        <n v="58737" u="1"/>
        <n v="73944" u="1"/>
        <n v="80821" u="1"/>
        <n v="61144" u="1"/>
        <n v="87698" u="1"/>
        <n v="4544" u="1"/>
        <n v="70506" u="1"/>
        <n v="9750" u="1"/>
        <n v="486" u="1"/>
        <n v="71194" u="1"/>
        <n v="91137" u="1"/>
        <n v="67068" u="1"/>
        <n v="59769" u="1"/>
        <n v="76008" u="1"/>
        <n v="98014" u="1"/>
        <n v="23231" u="1"/>
        <n v="16698" u="1"/>
        <n v="29936" u="1"/>
        <n v="65693" u="1"/>
        <n v="42577" u="1"/>
        <n v="36044" u="1"/>
        <n v="40514" u="1"/>
        <n v="51517" u="1"/>
        <n v="6908" u="1"/>
        <n v="68444" u="1"/>
        <n v="88387" u="1"/>
        <n v="2214" u="1"/>
        <n v="71195" u="1"/>
        <n v="82198" u="1"/>
        <n v="6951" u="1"/>
        <n v="28045" u="1"/>
        <n v="49798" u="1"/>
        <n v="67069" u="1"/>
        <n v="6994" u="1"/>
        <n v="17214" u="1"/>
        <n v="19449" u="1"/>
        <n v="89763" u="1"/>
        <n v="28389" u="1"/>
        <n v="92514" u="1"/>
        <n v="68445" u="1"/>
        <n v="71196" u="1"/>
        <n v="67070" u="1"/>
        <n v="24263" u="1"/>
        <n v="26498" u="1"/>
        <n v="55644" u="1"/>
        <n v="89764" u="1"/>
        <n v="60114" u="1"/>
        <n v="76698" u="1"/>
        <n v="36045" u="1"/>
        <n v="83575" u="1"/>
        <n v="12759" u="1"/>
        <n v="8375" u="1"/>
        <n v="71197" u="1"/>
        <n v="22544" u="1"/>
        <n v="91140" u="1"/>
        <n v="67071" u="1"/>
        <n v="27014" u="1"/>
        <n v="87014" u="1"/>
        <n v="39140" u="1"/>
        <n v="27186" u="1"/>
        <n v="35014" u="1"/>
        <n v="23060" u="1"/>
        <n v="35358" u="1"/>
        <n v="71198" u="1"/>
        <n v="50831" u="1"/>
        <n v="69135" u="1"/>
        <n v="44298" u="1"/>
        <n v="67072" u="1"/>
        <n v="5189" u="1"/>
        <n v="51175" u="1"/>
        <n v="11040" u="1"/>
        <n v="55645" u="1"/>
        <n v="29937" u="1"/>
        <n v="74637" u="1"/>
        <n v="58052" u="1"/>
        <n v="81514" u="1"/>
        <n v="13361" u="1"/>
      </sharedItems>
    </cacheField>
    <cacheField name="Premio" numFmtId="0">
      <sharedItems containsMixedTypes="1" containsNumber="1" containsInteger="1" minValue="1" maxValue="5" count="11">
        <s v="a1"/>
        <s v="a2"/>
        <s v="a3"/>
        <s v="c"/>
        <n v="1"/>
        <n v="2"/>
        <n v="3"/>
        <n v="4"/>
        <n v="5"/>
        <s v="p"/>
        <s v="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05">
  <r>
    <n v="20"/>
    <m/>
    <x v="0"/>
    <x v="0"/>
  </r>
  <r>
    <n v="20"/>
    <m/>
    <x v="0"/>
    <x v="0"/>
  </r>
  <r>
    <n v="12.5"/>
    <m/>
    <x v="0"/>
    <x v="1"/>
  </r>
  <r>
    <n v="12.5"/>
    <m/>
    <x v="0"/>
    <x v="1"/>
  </r>
  <r>
    <n v="9.6"/>
    <m/>
    <x v="0"/>
    <x v="2"/>
  </r>
  <r>
    <n v="9.6"/>
    <m/>
    <x v="0"/>
    <x v="2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n v="1"/>
    <m/>
    <x v="0"/>
    <x v="3"/>
  </r>
  <r>
    <s v="4,000,000 €"/>
    <e v="#N/A"/>
    <x v="0"/>
    <x v="4"/>
  </r>
  <r>
    <s v="1,250,000 €"/>
    <e v="#N/A"/>
    <x v="0"/>
    <x v="5"/>
  </r>
  <r>
    <n v="500"/>
    <e v="#N/A"/>
    <x v="0"/>
    <x v="6"/>
  </r>
  <r>
    <n v="200"/>
    <e v="#N/A"/>
    <x v="0"/>
    <x v="7"/>
  </r>
  <r>
    <n v="200"/>
    <e v="#N/A"/>
    <x v="0"/>
    <x v="7"/>
  </r>
  <r>
    <n v="60"/>
    <e v="#N/A"/>
    <x v="0"/>
    <x v="8"/>
  </r>
  <r>
    <n v="60"/>
    <e v="#N/A"/>
    <x v="0"/>
    <x v="8"/>
  </r>
  <r>
    <n v="60"/>
    <e v="#N/A"/>
    <x v="0"/>
    <x v="8"/>
  </r>
  <r>
    <n v="60"/>
    <e v="#N/A"/>
    <x v="0"/>
    <x v="8"/>
  </r>
  <r>
    <n v="60"/>
    <e v="#N/A"/>
    <x v="0"/>
    <x v="8"/>
  </r>
  <r>
    <n v="60"/>
    <e v="#N/A"/>
    <x v="0"/>
    <x v="8"/>
  </r>
  <r>
    <n v="60"/>
    <e v="#N/A"/>
    <x v="0"/>
    <x v="8"/>
  </r>
  <r>
    <n v="60"/>
    <e v="#N/A"/>
    <x v="0"/>
    <x v="8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9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  <r>
    <n v="1"/>
    <e v="#N/A"/>
    <x v="0"/>
    <x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Números" cacheId="57" applyNumberFormats="0" applyBorderFormats="0" applyFontFormats="0" applyPatternFormats="0" applyAlignmentFormats="0" applyWidthHeightFormats="1" dataCaption="Valores" updatedVersion="3" minRefreshableVersion="3" showDrill="0" useAutoFormatting="1" itemPrintTitles="1" createdVersion="4" indent="0" compact="0" compactData="0" multipleFieldFilters="0">
  <location ref="A1:M4" firstHeaderRow="1" firstDataRow="2" firstDataCol="1"/>
  <pivotFields count="4">
    <pivotField compact="0" numFmtId="6" outline="0" showAll="0" defaultSubtotal="0"/>
    <pivotField compact="0" outline="0" showAll="0"/>
    <pivotField axis="axisRow" dataField="1" compact="0" outline="0" showAll="0" sortType="ascending" defaultSubtotal="0">
      <items count="8000">
        <item m="1" x="1"/>
        <item m="1" x="2846"/>
        <item m="1" x="6891"/>
        <item m="1" x="1707"/>
        <item m="1" x="6351"/>
        <item m="1" x="875"/>
        <item m="1" x="700"/>
        <item m="1" x="3640"/>
        <item m="1" x="3254"/>
        <item m="1" x="1816"/>
        <item m="1" x="4049"/>
        <item m="1" x="7877"/>
        <item m="1" x="5855"/>
        <item m="1" x="3868"/>
        <item m="1" x="874"/>
        <item m="1" x="515"/>
        <item m="1" x="7623"/>
        <item m="1" x="1531"/>
        <item m="1" x="812"/>
        <item m="1" x="3766"/>
        <item m="1" x="3576"/>
        <item m="1" x="7805"/>
        <item m="1" x="3451"/>
        <item m="1" x="57"/>
        <item m="1" x="7683"/>
        <item m="1" x="1048"/>
        <item m="1" x="1875"/>
        <item m="1" x="1529"/>
        <item m="1" x="2907"/>
        <item m="1" x="2360"/>
        <item m="1" x="7931"/>
        <item m="1" x="3764"/>
        <item m="1" x="6446"/>
        <item m="1" x="345"/>
        <item m="1" x="181"/>
        <item m="1" x="2620"/>
        <item m="1" x="5090"/>
        <item m="1" x="2647"/>
        <item m="1" x="5117"/>
        <item m="1" x="5487"/>
        <item m="1" x="5316"/>
        <item m="1" x="2502"/>
        <item m="1" x="1931"/>
        <item m="1" x="2329"/>
        <item m="1" x="6219"/>
        <item m="1" x="5705"/>
        <item m="1" x="7106"/>
        <item m="1" x="2359"/>
        <item m="1" x="2186"/>
        <item m="1" x="114"/>
        <item m="1" x="484"/>
        <item m="1" x="6756"/>
        <item m="1" x="142"/>
        <item m="1" x="2418"/>
        <item m="1" x="7200"/>
        <item m="1" x="7011"/>
        <item m="1" x="3603"/>
        <item m="1" x="2449"/>
        <item m="1" x="3808"/>
        <item m="1" x="5282"/>
        <item m="1" x="782"/>
        <item m="1" x="1729"/>
        <item m="1" x="4216"/>
        <item m="1" x="4047"/>
        <item m="1" x="634"/>
        <item m="1" x="6723"/>
        <item m="1" x="1226"/>
        <item m="1" x="7127"/>
        <item m="1" x="1044"/>
        <item m="1" x="868"/>
        <item m="1" x="1251"/>
        <item m="1" x="6598"/>
        <item m="1" x="7370"/>
        <item m="1" x="4129"/>
        <item m="1" x="6788"/>
        <item m="1" x="5605"/>
        <item m="1" x="2803"/>
        <item m="1" x="3004"/>
        <item m="1" x="3964"/>
        <item m="1" x="1102"/>
        <item m="1" x="1857"/>
        <item m="1" x="1684"/>
        <item m="1" x="1313"/>
        <item m="1" x="5280"/>
        <item m="1" x="2462"/>
        <item m="1" x="3636"/>
        <item m="1" x="4383"/>
        <item m="1" x="1717"/>
        <item m="1" x="4014"/>
        <item m="1" x="2657"/>
        <item m="1" x="5673"/>
        <item m="1" x="7063"/>
        <item m="1" x="3833"/>
        <item m="1" x="7653"/>
        <item m="1" x="2112"/>
        <item m="1" x="3083"/>
        <item m="1" x="6024"/>
        <item m="1" x="6369"/>
        <item m="1" x="6214"/>
        <item m="1" x="2146"/>
        <item m="1" x="2341"/>
        <item m="1" x="455"/>
        <item m="1" x="660"/>
        <item m="1" x="4650"/>
        <item m="1" x="5737"/>
        <item m="1" x="2966"/>
        <item m="1" x="3747"/>
        <item m="1" x="4301"/>
        <item m="1" x="3160"/>
        <item m="1" x="6967"/>
        <item m="1" x="159"/>
        <item m="1" x="5432"/>
        <item m="1" x="6123"/>
        <item m="1" x="3586"/>
        <item m="1" x="3002"/>
        <item m="1" x="4527"/>
        <item m="1" x="5621"/>
        <item m="1" x="1483"/>
        <item m="1" x="4920"/>
        <item m="1" x="7802"/>
        <item m="1" x="6833"/>
        <item m="1" x="4937"/>
        <item m="1" x="4382"/>
        <item m="1" x="31"/>
        <item m="1" x="4013"/>
        <item m="1" x="1342"/>
        <item m="1" x="7247"/>
        <item m="1" x="2304"/>
        <item m="1" x="3831"/>
        <item m="1" x="1739"/>
        <item m="1" x="2499"/>
        <item m="1" x="6202"/>
        <item m="1" x="6367"/>
        <item m="1" x="7480"/>
        <item m="1" x="4793"/>
        <item m="1" x="4998"/>
        <item m="1" x="837"/>
        <item m="1" x="468"/>
        <item m="1" x="1975"/>
        <item m="1" x="5015"/>
        <item m="1" x="7125"/>
        <item m="1" x="7919"/>
        <item m="1" x="851"/>
        <item m="1" x="669"/>
        <item m="1" x="4837"/>
        <item m="1" x="2756"/>
        <item m="1" x="310"/>
        <item m="1" x="3332"/>
        <item m="1" x="4480"/>
        <item m="1" x="5908"/>
        <item m="1" x="6256"/>
        <item m="1" x="7736"/>
        <item m="1" x="3919"/>
        <item m="1" x="2009"/>
        <item m="1" x="2771"/>
        <item m="1" x="7949"/>
        <item m="1" x="5219"/>
        <item m="1" x="3158"/>
        <item m="1" x="2219"/>
        <item m="1" x="6601"/>
        <item m="1" x="7177"/>
        <item m="1" x="5237"/>
        <item m="1" x="1277"/>
        <item m="1" x="5771"/>
        <item m="1" x="338"/>
        <item m="1" x="717"/>
        <item m="1" x="1086"/>
        <item m="1" x="2232"/>
        <item m="1" x="4525"/>
        <item m="1" x="5252"/>
        <item m="1" x="6994"/>
        <item m="1" x="2430"/>
        <item m="1" x="730"/>
        <item m="1" x="4158"/>
        <item m="1" x="5619"/>
        <item m="1" x="4717"/>
        <item m="1" x="1106"/>
        <item m="1" x="4167"/>
        <item m="1" x="1682"/>
        <item m="1" x="7602"/>
        <item m="1" x="2836"/>
        <item m="1" x="6831"/>
        <item m="1" x="4935"/>
        <item m="1" x="5477"/>
        <item m="1" x="29"/>
        <item m="1" x="391"/>
        <item m="1" x="958"/>
        <item m="1" x="2474"/>
        <item m="1" x="4202"/>
        <item m="1" x="6345"/>
        <item m="1" x="2090"/>
        <item m="1" x="5312"/>
        <item m="1" x="4398"/>
        <item m="1" x="4767"/>
        <item m="1" x="785"/>
        <item m="1" x="3839"/>
        <item m="1" x="1360"/>
        <item m="1" x="7260"/>
        <item m="1" x="2498"/>
        <item m="1" x="7269"/>
        <item m="1" x="6530"/>
        <item m="1" x="4605"/>
        <item m="1" x="6212"/>
        <item m="1" x="7680"/>
        <item m="1" x="813"/>
        <item m="1" x="1201"/>
        <item m="1" x="3883"/>
        <item m="1" x="1763"/>
        <item m="1" x="4996"/>
        <item m="1" x="7509"/>
        <item m="1" x="4077"/>
        <item m="1" x="5007"/>
        <item m="1" x="1024"/>
        <item m="1" x="4823"/>
        <item m="1" x="6921"/>
        <item m="1" x="4274"/>
        <item m="1" x="7526"/>
        <item m="1" x="2182"/>
        <item m="1" x="2544"/>
        <item m="1" x="1981"/>
        <item m="1" x="1792"/>
        <item m="1" x="6250"/>
        <item m="1" x="4286"/>
        <item m="1" x="5906"/>
        <item m="1" x="7346"/>
        <item m="1" x="487"/>
        <item m="1" x="3918"/>
        <item m="1" x="6422"/>
        <item m="1" x="2969"/>
        <item m="1" x="4108"/>
        <item m="1" x="490"/>
        <item m="1" x="3555"/>
        <item m="1" x="1441"/>
        <item m="1" x="4681"/>
        <item m="1" x="5415"/>
        <item m="1" x="2218"/>
        <item m="1" x="4315"/>
        <item m="1" x="708"/>
        <item m="1" x="4510"/>
        <item m="1" x="6611"/>
        <item m="1" x="7185"/>
        <item m="1" x="336"/>
        <item m="1" x="1842"/>
        <item m="1" x="2230"/>
        <item m="1" x="5247"/>
        <item m="1" x="5953"/>
        <item m="1" x="910"/>
        <item m="1" x="2040"/>
        <item m="1" x="3961"/>
        <item m="1" x="5617"/>
        <item m="1" x="7006"/>
        <item m="1" x="6140"/>
        <item m="1" x="2624"/>
        <item m="1" x="6632"/>
        <item m="1" x="3218"/>
        <item m="1" x="1117"/>
        <item m="1" x="1691"/>
        <item m="1" x="4365"/>
        <item m="1" x="4734"/>
        <item m="1" x="7607"/>
        <item m="1" x="382"/>
        <item m="1" x="6329"/>
        <item m="1" x="6649"/>
        <item m="1" x="26"/>
        <item m="1" x="1524"/>
        <item m="1" x="2650"/>
        <item m="1" x="583"/>
        <item m="1" x="5120"/>
        <item m="1" x="5669"/>
        <item m="1" x="5994"/>
        <item m="1" x="3650"/>
        <item m="1" x="6853"/>
        <item m="1" x="6665"/>
        <item m="1" x="6674"/>
        <item m="1" x="238"/>
        <item m="1" x="2883"/>
        <item m="1" x="793"/>
        <item m="1" x="1366"/>
        <item m="1" x="4038"/>
        <item m="1" x="4410"/>
        <item m="1" x="67"/>
        <item m="1" x="6039"/>
        <item m="1" x="6694"/>
        <item m="1" x="2911"/>
        <item m="1" x="1194"/>
        <item m="1" x="260"/>
        <item m="1" x="4801"/>
        <item m="1" x="5156"/>
        <item m="1" x="4985"/>
        <item m="1" x="7892"/>
        <item m="1" x="4808"/>
        <item m="1" x="5540"/>
        <item m="1" x="6391"/>
        <item m="1" x="7896"/>
        <item m="1" x="1008"/>
        <item m="1" x="2725"/>
        <item m="1" x="7508"/>
        <item m="1" x="830"/>
        <item m="1" x="1585"/>
        <item m="1" x="2164"/>
        <item m="1" x="2536"/>
        <item m="1" x="5004"/>
        <item m="1" x="6553"/>
        <item m="1" x="99"/>
        <item m="1" x="5883"/>
        <item m="1" x="652"/>
        <item m="1" x="2171"/>
        <item m="1" x="5181"/>
        <item m="1" x="1411"/>
        <item m="1" x="2740"/>
        <item m="1" x="2945"/>
        <item m="1" x="654"/>
        <item m="1" x="2178"/>
        <item m="1" x="4829"/>
        <item m="1" x="7721"/>
        <item m="1" x="4649"/>
        <item m="1" x="5384"/>
        <item m="1" x="6933"/>
        <item m="1" x="305"/>
        <item m="1" x="852"/>
        <item m="1" x="5388"/>
        <item m="1" x="7336"/>
        <item m="1" x="2380"/>
        <item m="1" x="7928"/>
        <item m="1" x="2554"/>
        <item m="1" x="313"/>
        <item m="1" x="1997"/>
        <item m="1" x="5038"/>
        <item m="1" x="1243"/>
        <item m="1" x="2562"/>
        <item m="1" x="2768"/>
        <item m="1" x="5041"/>
        <item m="1" x="319"/>
        <item m="1" x="4489"/>
        <item m="1" x="4668"/>
        <item m="1" x="7556"/>
        <item m="1" x="4493"/>
        <item m="1" x="5218"/>
        <item m="1" x="695"/>
        <item m="1" x="5052"/>
        <item m="1" x="7164"/>
        <item m="1" x="2216"/>
        <item m="1" x="7752"/>
        <item m="1" x="6605"/>
        <item m="1" x="1832"/>
        <item m="1" x="4878"/>
        <item m="1" x="7757"/>
        <item m="1" x="1082"/>
        <item m="1" x="2413"/>
        <item m="1" x="2596"/>
        <item m="1" x="6121"/>
        <item m="1" x="6782"/>
        <item m="1" x="161"/>
        <item m="1" x="2797"/>
        <item m="1" x="4515"/>
        <item m="1" x="7389"/>
        <item m="1" x="520"/>
        <item m="1" x="5073"/>
        <item m="1" x="526"/>
        <item m="1" x="6992"/>
        <item m="1" x="7201"/>
        <item m="1" x="7584"/>
        <item m="1" x="7772"/>
        <item m="1" x="1095"/>
        <item m="1" x="1294"/>
        <item m="1" x="2039"/>
        <item m="1" x="2612"/>
        <item m="1" x="2811"/>
        <item m="1" x="3960"/>
        <item m="1" x="4152"/>
        <item m="1" x="4335"/>
        <item m="1" x="5439"/>
        <item m="1" x="5613"/>
        <item m="1" x="5788"/>
        <item m="1" x="6468"/>
        <item m="1" x="6799"/>
        <item m="1" x="6998"/>
        <item m="1" x="7206"/>
        <item m="1" x="7589"/>
        <item m="1" x="352"/>
        <item m="1" x="537"/>
        <item m="1" x="728"/>
        <item m="1" x="1852"/>
        <item m="1" x="2043"/>
        <item m="1" x="3399"/>
        <item m="1" x="3595"/>
        <item m="1" x="4902"/>
        <item m="1" x="5079"/>
        <item m="1" x="6294"/>
        <item m="1" x="6472"/>
        <item m="1" x="7593"/>
        <item m="1" x="7780"/>
        <item m="1" x="7991"/>
        <item m="1" x="1104"/>
        <item m="1" x="1297"/>
        <item m="1" x="1476"/>
        <item m="1" x="1668"/>
        <item m="1" x="4714"/>
        <item m="1" x="1863"/>
        <item m="1" x="2253"/>
        <item m="1" x="1484"/>
        <item m="1" x="2827"/>
        <item m="1" x="4355"/>
        <item m="1" x="4546"/>
        <item m="1" x="5454"/>
        <item m="1" x="7220"/>
        <item m="1" x="552"/>
        <item m="1" x="922"/>
        <item m="1" x="3616"/>
        <item m="1" x="4915"/>
        <item m="1" x="5098"/>
        <item m="1" x="7224"/>
        <item m="1" x="4552"/>
        <item m="1" x="6817"/>
        <item m="1" x="746"/>
        <item m="1" x="1880"/>
        <item m="1" x="5103"/>
        <item m="1" x="6643"/>
        <item m="1" x="7419"/>
        <item m="1" x="1127"/>
        <item m="1" x="3032"/>
        <item m="1" x="1512"/>
        <item m="1" x="4559"/>
        <item m="1" x="5472"/>
        <item m="1" x="1135"/>
        <item m="1" x="2072"/>
        <item m="1" x="3632"/>
        <item m="1" x="7820"/>
        <item m="1" x="1329"/>
        <item m="1" x="4191"/>
        <item m="1" x="7053"/>
        <item m="1" x="3440"/>
        <item m="1" x="4749"/>
        <item m="1" x="4943"/>
        <item m="1" x="1140"/>
        <item m="1" x="6657"/>
        <item m="1" x="1722"/>
        <item m="1" x="6510"/>
        <item m="1" x="7246"/>
        <item m="1" x="2659"/>
        <item m="1" x="2869"/>
        <item m="1" x="972"/>
        <item m="1" x="1350"/>
        <item m="1" x="4397"/>
        <item m="1" x="783"/>
        <item m="1" x="1914"/>
        <item m="1" x="4030"/>
        <item m="1" x="6871"/>
        <item m="1" x="1549"/>
        <item m="1" x="3257"/>
        <item m="1" x="4586"/>
        <item m="1" x="4776"/>
        <item m="1" x="2317"/>
        <item m="1" x="3848"/>
        <item m="1" x="5688"/>
        <item m="1" x="6522"/>
        <item m="1" x="1558"/>
        <item m="1" x="6365"/>
        <item m="1" x="7089"/>
        <item m="1" x="2690"/>
        <item m="1" x="3479"/>
        <item m="1" x="1183"/>
        <item m="1" x="4233"/>
        <item m="1" x="621"/>
        <item m="1" x="1749"/>
        <item m="1" x="4607"/>
        <item m="1" x="7482"/>
        <item m="1" x="2138"/>
        <item m="1" x="3869"/>
        <item m="1" x="6700"/>
        <item m="1" x="3099"/>
        <item m="1" x="4429"/>
        <item m="1" x="4614"/>
        <item m="1" x="2149"/>
        <item m="1" x="6386"/>
        <item m="1" x="1397"/>
        <item m="1" x="2343"/>
        <item m="1" x="6901"/>
        <item m="1" x="7300"/>
        <item m="1" x="2530"/>
        <item m="1" x="5363"/>
        <item m="1" x="7504"/>
        <item m="1" x="1013"/>
        <item m="1" x="1772"/>
        <item m="1" x="3112"/>
        <item m="1" x="4075"/>
        <item m="1" x="5881"/>
        <item m="1" x="6910"/>
        <item m="1" x="834"/>
        <item m="1" x="1588"/>
        <item m="1" x="1775"/>
        <item m="1" x="2352"/>
        <item m="1" x="2731"/>
        <item m="1" x="839"/>
        <item m="1" x="3714"/>
        <item m="1" x="6561"/>
        <item m="1" x="842"/>
        <item m="1" x="1592"/>
        <item m="1" x="4269"/>
        <item m="1" x="1976"/>
        <item m="1" x="6242"/>
        <item m="1" x="849"/>
        <item m="1" x="1230"/>
        <item m="1" x="5192"/>
        <item m="1" x="5560"/>
        <item m="1" x="6740"/>
        <item m="1" x="6932"/>
        <item m="1" x="475"/>
        <item m="1" x="1789"/>
        <item m="1" x="855"/>
        <item m="1" x="3913"/>
        <item m="1" x="5732"/>
        <item m="1" x="673"/>
        <item m="1" x="1426"/>
        <item m="1" x="5033"/>
        <item m="1" x="3545"/>
        <item m="1" x="6420"/>
        <item m="1" x="1057"/>
        <item m="1" x="4103"/>
        <item m="1" x="5744"/>
        <item m="1" x="1809"/>
        <item m="1" x="6098"/>
        <item m="1" x="6425"/>
        <item m="1" x="6588"/>
        <item m="1" x="6762"/>
        <item m="1" x="6950"/>
        <item m="1" x="7156"/>
        <item m="1" x="7357"/>
        <item m="1" x="7555"/>
        <item m="1" x="7741"/>
        <item m="1" x="7946"/>
        <item m="1" x="132"/>
        <item m="1" x="323"/>
        <item m="1" x="495"/>
        <item m="1" x="691"/>
        <item m="1" x="876"/>
        <item m="1" x="1069"/>
        <item m="1" x="1252"/>
        <item m="1" x="1439"/>
        <item m="1" x="1627"/>
        <item m="1" x="1814"/>
        <item m="1" x="2012"/>
        <item m="1" x="2206"/>
        <item m="1" x="2393"/>
        <item m="1" x="2571"/>
        <item m="1" x="2774"/>
        <item m="1" x="2975"/>
        <item m="1" x="3150"/>
        <item m="1" x="3348"/>
        <item m="1" x="3559"/>
        <item m="1" x="3758"/>
        <item m="1" x="3930"/>
        <item m="1" x="4114"/>
        <item m="1" x="4303"/>
        <item m="1" x="4492"/>
        <item m="1" x="4672"/>
        <item m="1" x="4857"/>
        <item m="1" x="5045"/>
        <item m="1" x="5216"/>
        <item m="1" x="5409"/>
        <item m="1" x="5580"/>
        <item m="1" x="5751"/>
        <item m="1" x="5920"/>
        <item m="1" x="6104"/>
        <item m="1" x="6267"/>
        <item m="1" x="6427"/>
        <item m="1" x="6592"/>
        <item m="1" x="6766"/>
        <item m="1" x="6956"/>
        <item m="1" x="7160"/>
        <item m="1" x="7364"/>
        <item m="1" x="7558"/>
        <item m="1" x="7743"/>
        <item m="1" x="7952"/>
        <item m="1" x="137"/>
        <item m="1" x="326"/>
        <item m="1" x="498"/>
        <item m="1" x="694"/>
        <item m="1" x="881"/>
        <item m="1" x="1072"/>
        <item m="1" x="1257"/>
        <item m="1" x="1442"/>
        <item m="1" x="1631"/>
        <item m="1" x="1821"/>
        <item m="1" x="2015"/>
        <item m="1" x="2210"/>
        <item m="1" x="2399"/>
        <item m="1" x="2574"/>
        <item m="1" x="2778"/>
        <item m="1" x="2978"/>
        <item m="1" x="3152"/>
        <item m="1" x="3354"/>
        <item m="1" x="3561"/>
        <item m="1" x="3763"/>
        <item m="1" x="3935"/>
        <item m="1" x="4118"/>
        <item m="1" x="4307"/>
        <item m="1" x="4497"/>
        <item m="1" x="4677"/>
        <item m="1" x="4862"/>
        <item m="1" x="5050"/>
        <item m="1" x="5220"/>
        <item m="1" x="5412"/>
        <item m="1" x="5584"/>
        <item m="1" x="5757"/>
        <item m="1" x="5926"/>
        <item m="1" x="6106"/>
        <item m="1" x="6269"/>
        <item m="1" x="6433"/>
        <item m="1" x="6599"/>
        <item m="1" x="6769"/>
        <item m="1" x="6961"/>
        <item m="1" x="7162"/>
        <item m="1" x="7371"/>
        <item m="1" x="7562"/>
        <item m="1" x="7746"/>
        <item m="1" x="7956"/>
        <item m="1" x="141"/>
        <item m="1" x="330"/>
        <item m="1" x="502"/>
        <item m="1" x="699"/>
        <item m="1" x="887"/>
        <item m="1" x="2781"/>
        <item m="1" x="3767"/>
        <item m="1" x="7167"/>
        <item m="1" x="505"/>
        <item m="1" x="1266"/>
        <item m="1" x="4870"/>
        <item m="1" x="6604"/>
        <item m="1" x="3373"/>
        <item m="1" x="3942"/>
        <item m="1" x="4877"/>
        <item m="1" x="6279"/>
        <item m="1" x="2225"/>
        <item m="1" x="3944"/>
        <item m="1" x="5769"/>
        <item m="1" x="5944"/>
        <item m="1" x="905"/>
        <item m="1" x="5249"/>
        <item m="1" x="6460"/>
        <item m="1" x="6619"/>
        <item m="1" x="4333"/>
        <item m="1" x="531"/>
        <item m="1" x="2038"/>
        <item m="1" x="2240"/>
        <item m="1" x="3592"/>
        <item m="1" x="349"/>
        <item m="1" x="1099"/>
        <item m="1" x="4708"/>
        <item m="1" x="5960"/>
        <item m="1" x="3205"/>
        <item m="1" x="6136"/>
        <item m="1" x="6297"/>
        <item m="1" x="3788"/>
        <item m="1" x="5800"/>
        <item m="1" x="739"/>
        <item m="1" x="4728"/>
        <item m="1" x="5097"/>
        <item m="1" x="6311"/>
        <item m="1" x="6485"/>
        <item m="1" x="1496"/>
        <item m="1" x="4175"/>
        <item m="1" x="374"/>
        <item m="1" x="745"/>
        <item m="1" x="1878"/>
        <item m="1" x="2064"/>
        <item m="1" x="2269"/>
        <item m="1" x="3424"/>
        <item m="1" x="3619"/>
        <item m="1" x="3803"/>
        <item m="1" x="4923"/>
        <item m="1" x="5102"/>
        <item m="1" x="5276"/>
        <item m="1" x="6316"/>
        <item m="1" x="6492"/>
        <item m="1" x="7807"/>
        <item m="1" x="16"/>
        <item m="1" x="937"/>
        <item m="1" x="1320"/>
        <item m="1" x="1505"/>
        <item m="1" x="2841"/>
        <item m="1" x="3031"/>
        <item m="1" x="4184"/>
        <item m="1" x="4371"/>
        <item m="1" x="4556"/>
        <item m="1" x="5651"/>
        <item m="1" x="5812"/>
        <item m="1" x="5979"/>
        <item m="1" x="7041"/>
        <item m="1" x="7230"/>
        <item m="1" x="7422"/>
        <item m="1" x="566"/>
        <item m="1" x="753"/>
        <item m="1" x="940"/>
        <item m="1" x="2067"/>
        <item m="1" x="2278"/>
        <item m="1" x="3039"/>
        <item m="1" x="5984"/>
        <item m="1" x="7618"/>
        <item m="1" x="1326"/>
        <item m="1" x="2847"/>
        <item m="1" x="3629"/>
        <item m="1" x="5475"/>
        <item m="1" x="5661"/>
        <item m="1" x="580"/>
        <item m="1" x="1899"/>
        <item m="1" x="6174"/>
        <item m="1" x="6654"/>
        <item m="1" x="4015"/>
        <item m="1" x="221"/>
        <item m="1" x="2478"/>
        <item m="1" x="3246"/>
        <item m="1" x="7441"/>
        <item m="1" x="777"/>
        <item m="1" x="966"/>
        <item m="1" x="1343"/>
        <item m="1" x="5496"/>
        <item m="1" x="2873"/>
        <item m="1" x="5837"/>
        <item m="1" x="234"/>
        <item m="1" x="1158"/>
        <item m="1" x="2665"/>
        <item m="1" x="3459"/>
        <item m="1" x="6866"/>
        <item m="1" x="3252"/>
        <item m="1" x="5508"/>
        <item m="1" x="411"/>
        <item m="1" x="6018"/>
        <item m="1" x="7078"/>
        <item m="1" x="3845"/>
        <item m="1" x="4591"/>
        <item m="1" x="7082"/>
        <item m="1" x="7466"/>
        <item m="1" x="7663"/>
        <item m="1" x="610"/>
        <item m="1" x="984"/>
        <item m="1" x="1368"/>
        <item m="1" x="3085"/>
        <item m="1" x="3171"/>
        <item m="1" x="3851"/>
        <item m="1" x="4044"/>
        <item m="1" x="804"/>
        <item m="1" x="2321"/>
        <item m="1" x="3858"/>
        <item m="1" x="4048"/>
        <item m="1" x="5141"/>
        <item m="1" x="5243"/>
        <item m="1" x="6783"/>
        <item m="1" x="7974"/>
        <item m="1" x="2129"/>
        <item m="1" x="3682"/>
        <item m="1" x="6036"/>
        <item m="1" x="6372"/>
        <item m="1" x="6792"/>
        <item m="1" x="6985"/>
        <item m="1" x="3483"/>
        <item m="1" x="4790"/>
        <item m="1" x="4975"/>
        <item m="1" x="6990"/>
        <item m="1" x="7676"/>
        <item m="1" x="4794"/>
        <item m="1" x="6215"/>
        <item m="1" x="995"/>
        <item m="1" x="1098"/>
        <item m="1" x="1663"/>
        <item m="1" x="1755"/>
        <item m="1" x="2243"/>
        <item m="1" x="2813"/>
        <item m="1" x="3194"/>
        <item m="1" x="3491"/>
        <item m="1" x="3962"/>
        <item m="1" x="5958"/>
        <item m="1" x="6048"/>
        <item m="1" x="6800"/>
        <item m="1" x="7489"/>
        <item m="1" x="1949"/>
        <item m="1" x="2147"/>
        <item m="1" x="2336"/>
        <item m="1" x="2819"/>
        <item m="1" x="7293"/>
        <item m="1" x="822"/>
        <item m="1" x="1396"/>
        <item m="1" x="2719"/>
        <item m="1" x="3700"/>
        <item m="1" x="4162"/>
        <item m="1" x="186"/>
        <item m="1" x="639"/>
        <item m="1" x="2158"/>
        <item m="1" x="3409"/>
        <item m="1" x="4991"/>
        <item m="1" x="5091"/>
        <item m="1" x="6711"/>
        <item m="1" x="6905"/>
        <item m="1" x="7791"/>
        <item m="1" x="1214"/>
        <item m="1" x="1582"/>
        <item m="1" x="1961"/>
        <item m="1" x="2054"/>
        <item m="1" x="2829"/>
        <item m="1" x="2931"/>
        <item m="1" x="3505"/>
        <item m="1" x="5632"/>
        <item m="1" x="5879"/>
        <item m="1" x="6229"/>
        <item m="1" x="3296"/>
        <item m="1" x="4818"/>
        <item m="1" x="7514"/>
        <item m="1" x="1310"/>
        <item m="1" x="3028"/>
        <item m="1" x="3516"/>
        <item m="1" x="3798"/>
        <item m="1" x="4638"/>
        <item m="1" x="6067"/>
        <item m="1" x="840"/>
        <item m="1" x="934"/>
        <item m="1" x="1503"/>
        <item m="1" x="3720"/>
        <item m="1" x="3807"/>
        <item m="1" x="4461"/>
        <item m="1" x="5888"/>
        <item m="1" x="6239"/>
        <item m="1" x="7317"/>
        <item m="1" x="108"/>
        <item m="1" x="1508"/>
        <item m="1" x="1782"/>
        <item m="1" x="2175"/>
        <item m="1" x="4462"/>
        <item m="1" x="7126"/>
        <item m="1" x="7612"/>
        <item m="1" x="661"/>
        <item m="1" x="3527"/>
        <item m="1" x="5286"/>
        <item m="1" x="6739"/>
        <item m="1" x="474"/>
        <item m="1" x="1983"/>
        <item m="1" x="4833"/>
        <item m="1" x="4940"/>
        <item m="1" x="5195"/>
        <item m="1" x="7627"/>
        <item m="1" x="389"/>
        <item m="1" x="1794"/>
        <item m="1" x="3319"/>
        <item m="1" x="5201"/>
        <item m="1" x="5390"/>
        <item m="1" x="5480"/>
        <item m="1" x="5564"/>
        <item m="1" x="5729"/>
        <item m="1" x="6083"/>
        <item m="1" x="7136"/>
        <item m="1" x="1713"/>
        <item m="1" x="1991"/>
        <item m="1" x="3135"/>
        <item m="1" x="4655"/>
        <item m="1" x="7342"/>
        <item m="1" x="7930"/>
        <item m="1" x="1141"/>
        <item m="1" x="4482"/>
        <item m="1" x="5910"/>
        <item m="1" x="679"/>
        <item m="1" x="774"/>
        <item m="1" x="3651"/>
        <item m="1" x="4205"/>
        <item m="1" x="5742"/>
        <item m="1" x="7147"/>
        <item m="1" x="1345"/>
        <item m="1" x="2003"/>
        <item m="1" x="5834"/>
        <item m="1" x="6949"/>
        <item m="1" x="7445"/>
        <item m="1" x="493"/>
        <item m="1" x="1438"/>
        <item m="1" x="1543"/>
        <item m="1" x="2205"/>
        <item m="1" x="3345"/>
        <item m="1" x="3837"/>
        <item m="1" x="5126"/>
        <item m="1" x="325"/>
        <item m="1" x="1819"/>
        <item m="1" x="3352"/>
        <item m="1" x="4305"/>
        <item m="1" x="4675"/>
        <item m="1" x="7456"/>
        <item m="1" x="1632"/>
        <item m="1" x="3161"/>
        <item m="1" x="5322"/>
        <item m="1" x="5759"/>
        <item m="1" x="5931"/>
        <item m="1" x="6517"/>
        <item m="1" x="2983"/>
        <item m="1" x="3569"/>
        <item m="1" x="4503"/>
        <item m="1" x="7172"/>
        <item m="1" x="7262"/>
        <item m="1" x="896"/>
        <item m="1" x="981"/>
        <item m="1" x="1269"/>
        <item m="1" x="2988"/>
        <item m="1" x="4317"/>
        <item m="1" x="5765"/>
        <item m="1" x="153"/>
        <item m="1" x="419"/>
        <item m="1" x="512"/>
        <item m="1" x="3477"/>
        <item m="1" x="5594"/>
        <item m="1" x="6980"/>
        <item m="1" x="1179"/>
        <item m="1" x="1838"/>
        <item m="1" x="3947"/>
        <item m="1" x="4138"/>
        <item m="1" x="6787"/>
        <item m="1" x="340"/>
        <item m="1" x="2799"/>
        <item m="1" x="3183"/>
        <item m="1" x="3268"/>
        <item m="1" x="4972"/>
        <item m="1" x="7673"/>
        <item m="1" x="168"/>
        <item m="1" x="346"/>
        <item m="1" x="1189"/>
        <item m="1" x="1655"/>
        <item m="1" x="4145"/>
        <item m="1" x="4522"/>
        <item m="1" x="1386"/>
        <item m="1" x="1468"/>
        <item m="1" x="3003"/>
        <item m="1" x="3870"/>
        <item m="1" x="4900"/>
        <item m="1" x="5153"/>
        <item m="1" x="5785"/>
        <item m="1" x="6537"/>
        <item m="1" x="7102"/>
        <item m="1" x="1200"/>
        <item m="1" x="2815"/>
        <item m="1" x="4340"/>
        <item m="1" x="7002"/>
        <item m="1" x="7107"/>
        <item m="1" x="816"/>
        <item m="1" x="1951"/>
        <item m="1" x="2619"/>
        <item m="1" x="4159"/>
        <item m="1" x="5081"/>
        <item m="1" x="5622"/>
        <item m="1" x="7893"/>
        <item m="1" x="7993"/>
        <item m="1" x="357"/>
        <item m="1" x="5445"/>
        <item m="1" x="6808"/>
        <item m="1" x="188"/>
        <item m="1" x="1009"/>
        <item m="1" x="1677"/>
        <item m="1" x="6634"/>
        <item m="1" x="6715"/>
        <item m="1" x="193"/>
        <item m="1" x="366"/>
        <item m="1" x="3017"/>
        <item m="1" x="3115"/>
        <item m="1" x="4813"/>
        <item m="1" x="5882"/>
        <item m="1" x="7"/>
        <item m="1" x="1216"/>
        <item m="1" x="1495"/>
        <item m="1" x="3985"/>
        <item m="1" x="4361"/>
        <item m="1" x="1312"/>
        <item m="1" x="1971"/>
        <item m="1" x="2838"/>
        <item m="1" x="3715"/>
        <item m="1" x="5643"/>
        <item m="1" x="5974"/>
        <item m="1" x="2365"/>
        <item m="1" x="2636"/>
        <item m="1" x="3900"/>
        <item m="1" x="4183"/>
        <item m="1" x="6826"/>
        <item m="1" x="6925"/>
        <item m="1" x="1784"/>
        <item m="1" x="2844"/>
        <item m="1" x="3428"/>
        <item m="1" x="3998"/>
        <item m="1" x="4463"/>
        <item m="1" x="5020"/>
        <item m="1" x="5471"/>
        <item m="1" x="7528"/>
        <item m="1" x="7813"/>
        <item m="1" x="209"/>
        <item m="1" x="1888"/>
        <item m="1" x="4187"/>
        <item m="1" x="5290"/>
        <item m="1" x="6652"/>
        <item m="1" x="948"/>
        <item m="1" x="1521"/>
        <item m="1" x="2750"/>
        <item m="1" x="3313"/>
        <item m="1" x="3436"/>
        <item m="1" x="5197"/>
        <item m="1" x="6334"/>
        <item m="1" x="6499"/>
        <item m="1" x="32"/>
        <item m="1" x="2855"/>
        <item m="1" x="2959"/>
        <item m="1" x="5734"/>
        <item m="1" x="7138"/>
        <item m="1" x="7827"/>
        <item m="1" x="1336"/>
        <item m="1" x="3540"/>
        <item m="1" x="3823"/>
        <item m="1" x="4197"/>
        <item m="1" x="1144"/>
        <item m="1" x="2656"/>
        <item m="1" x="5491"/>
        <item m="1" x="7141"/>
        <item m="1" x="588"/>
        <item m="1" x="2091"/>
        <item m="1" x="2479"/>
        <item m="1" x="4021"/>
        <item m="1" x="5916"/>
        <item m="1" x="6662"/>
        <item m="1" x="6757"/>
        <item m="1" x="1541"/>
        <item m="1" x="1623"/>
        <item m="1" x="3832"/>
        <item m="1" x="5313"/>
        <item m="1" x="6512"/>
        <item m="1" x="6763"/>
        <item m="1" x="7251"/>
        <item m="1" x="7359"/>
        <item m="1" x="7645"/>
        <item m="1" x="47"/>
        <item m="1" x="1628"/>
        <item m="1" x="2309"/>
        <item m="1" x="2487"/>
        <item m="1" x="3560"/>
        <item m="1" x="3838"/>
        <item m="1" x="5128"/>
        <item m="1" x="6515"/>
        <item m="1" x="1357"/>
        <item m="1" x="3153"/>
        <item m="1" x="5505"/>
        <item m="1" x="6354"/>
        <item m="1" x="7849"/>
        <item m="1" x="1918"/>
        <item m="1" x="2674"/>
        <item m="1" x="2783"/>
        <item m="1" x="5589"/>
        <item m="1" x="6017"/>
        <item m="1" x="6676"/>
        <item m="1" x="7656"/>
        <item m="1" x="1168"/>
        <item m="1" x="3367"/>
        <item m="1" x="4036"/>
        <item m="1" x="7662"/>
        <item m="1" x="983"/>
        <item m="1" x="1172"/>
        <item m="1" x="1555"/>
        <item m="1" x="2500"/>
        <item m="1" x="2790"/>
        <item m="1" x="4041"/>
        <item m="1" x="4964"/>
        <item m="1" x="5330"/>
        <item m="1" x="6972"/>
        <item m="1" x="2319"/>
        <item m="1" x="3378"/>
        <item m="1" x="3478"/>
        <item m="1" x="3578"/>
        <item m="1" x="3679"/>
        <item m="1" x="3771"/>
        <item m="1" x="3855"/>
        <item m="1" x="4784"/>
        <item m="1" x="4882"/>
        <item m="1" x="4969"/>
        <item m="1" x="5064"/>
        <item m="1" x="5139"/>
        <item m="1" x="6205"/>
        <item m="1" x="6283"/>
        <item m="1" x="6368"/>
        <item m="1" x="6452"/>
        <item m="1" x="6528"/>
        <item m="1" x="7668"/>
        <item m="1" x="7760"/>
        <item m="1" x="7869"/>
        <item m="1" x="7973"/>
        <item m="1" x="66"/>
        <item m="1" x="427"/>
        <item m="1" x="1180"/>
        <item m="1" x="1281"/>
        <item m="1" x="1379"/>
        <item m="1" x="1462"/>
        <item m="1" x="1564"/>
        <item m="1" x="2599"/>
        <item m="1" x="2692"/>
        <item m="1" x="2798"/>
        <item m="1" x="2902"/>
        <item m="1" x="2993"/>
        <item m="1" x="3680"/>
        <item m="1" x="4328"/>
        <item m="1" x="4516"/>
        <item m="1" x="5147"/>
        <item m="1" x="5772"/>
        <item m="1" x="7189"/>
        <item m="1" x="7874"/>
        <item m="1" x="431"/>
        <item m="1" x="521"/>
        <item m="1" x="718"/>
        <item m="1" x="2509"/>
        <item m="1" x="3689"/>
        <item m="1" x="4698"/>
        <item m="1" x="4974"/>
        <item m="1" x="6378"/>
        <item m="1" x="1192"/>
        <item m="1" x="1288"/>
        <item m="1" x="2995"/>
        <item m="1" x="3588"/>
        <item m="1" x="6213"/>
        <item m="1" x="7681"/>
        <item m="1" x="909"/>
        <item m="1" x="2142"/>
        <item m="1" x="2242"/>
        <item m="1" x="2517"/>
        <item m="1" x="2812"/>
        <item m="1" x="5440"/>
        <item m="1" x="7487"/>
        <item m="1" x="1001"/>
        <item m="1" x="2044"/>
        <item m="1" x="3199"/>
        <item m="1" x="3879"/>
        <item m="1" x="820"/>
        <item m="1" x="2340"/>
        <item m="1" x="3206"/>
        <item m="1" x="4346"/>
        <item m="1" x="5164"/>
        <item m="1" x="5263"/>
        <item m="1" x="6803"/>
        <item m="1" x="2156"/>
        <item m="1" x="2345"/>
        <item m="1" x="2442"/>
        <item m="1" x="2529"/>
        <item m="1" x="2623"/>
        <item m="1" x="2722"/>
        <item m="1" x="2824"/>
        <item m="1" x="2927"/>
        <item m="1" x="3011"/>
        <item m="1" x="3107"/>
        <item m="1" x="3213"/>
        <item m="1" x="3288"/>
        <item m="1" x="3405"/>
        <item m="1" x="3498"/>
        <item m="1" x="3604"/>
        <item m="1" x="3704"/>
        <item m="1" x="3790"/>
        <item m="1" x="3888"/>
        <item m="1" x="3975"/>
        <item m="1" x="4069"/>
        <item m="1" x="4165"/>
        <item m="1" x="4254"/>
        <item m="1" x="4349"/>
        <item m="1" x="4438"/>
        <item m="1" x="4542"/>
        <item m="1" x="4624"/>
        <item m="1" x="4721"/>
        <item m="1" x="4811"/>
        <item m="1" x="4911"/>
        <item m="1" x="4990"/>
        <item m="1" x="5087"/>
        <item m="1" x="5168"/>
        <item m="1" x="5269"/>
        <item m="1" x="5360"/>
        <item m="1" x="5447"/>
        <item m="1" x="5542"/>
        <item m="1" x="5627"/>
        <item m="1" x="5710"/>
        <item m="1" x="5797"/>
        <item m="1" x="5872"/>
        <item m="1" x="5964"/>
        <item m="1" x="6059"/>
        <item m="1" x="6143"/>
        <item m="1" x="6225"/>
        <item m="1" x="6305"/>
        <item m="1" x="6394"/>
        <item m="1" x="6479"/>
        <item m="1" x="6549"/>
        <item m="1" x="6631"/>
        <item m="1" x="6710"/>
        <item m="1" x="6810"/>
        <item m="1" x="6902"/>
        <item m="1" x="7015"/>
        <item m="1" x="7112"/>
        <item m="1" x="7216"/>
        <item m="1" x="7302"/>
        <item m="1" x="7409"/>
        <item m="1" x="7502"/>
        <item m="1" x="7597"/>
        <item m="1" x="7695"/>
        <item m="1" x="7790"/>
        <item m="1" x="7898"/>
        <item m="1" x="7999"/>
        <item m="1" x="90"/>
        <item m="1" x="189"/>
        <item m="1" x="275"/>
        <item m="1" x="365"/>
        <item m="1" x="454"/>
        <item m="1" x="550"/>
        <item m="1" x="644"/>
        <item m="1" x="737"/>
        <item m="1" x="827"/>
        <item m="1" x="919"/>
        <item m="1" x="1010"/>
        <item m="1" x="1111"/>
        <item m="1" x="1211"/>
        <item m="1" x="1302"/>
        <item m="1" x="1401"/>
        <item m="1" x="1485"/>
        <item m="1" x="1580"/>
        <item m="1" x="1680"/>
        <item m="1" x="1769"/>
        <item m="1" x="1868"/>
        <item m="1" x="1959"/>
        <item m="1" x="2052"/>
        <item m="1" x="2163"/>
        <item m="1" x="2255"/>
        <item m="1" x="2349"/>
        <item m="1" x="2444"/>
        <item m="1" x="2531"/>
        <item m="1" x="2629"/>
        <item m="1" x="2727"/>
        <item m="1" x="2828"/>
        <item m="1" x="2929"/>
        <item m="1" x="3016"/>
        <item m="1" x="3111"/>
        <item m="1" x="3216"/>
        <item m="1" x="3292"/>
        <item m="1" x="3411"/>
        <item m="1" x="3503"/>
        <item m="1" x="3610"/>
        <item m="1" x="3889"/>
        <item m="1" x="3978"/>
        <item m="1" x="4073"/>
        <item m="1" x="4170"/>
        <item m="1" x="4259"/>
        <item m="1" x="4999"/>
        <item m="1" x="5368"/>
        <item m="1" x="5455"/>
        <item m="1" x="5545"/>
        <item m="1" x="5630"/>
        <item m="1" x="5711"/>
        <item m="1" x="6228"/>
        <item m="1" x="6717"/>
        <item m="1" x="6814"/>
        <item m="1" x="6908"/>
        <item m="1" x="7019"/>
        <item m="1" x="7704"/>
        <item m="1" x="195"/>
        <item m="1" x="280"/>
        <item m="1" x="368"/>
        <item m="1" x="457"/>
        <item m="1" x="553"/>
        <item m="1" x="1687"/>
        <item m="1" x="1774"/>
        <item m="1" x="1869"/>
        <item m="1" x="1966"/>
        <item m="1" x="2056"/>
        <item m="1" x="3225"/>
        <item m="1" x="3295"/>
        <item m="1" x="3415"/>
        <item m="1" x="3513"/>
        <item m="1" x="3617"/>
        <item m="1" x="4729"/>
        <item m="1" x="4817"/>
        <item m="1" x="4916"/>
        <item m="1" x="6233"/>
        <item m="1" x="1020"/>
        <item m="1" x="1121"/>
        <item m="1" x="2832"/>
        <item m="1" x="3987"/>
        <item m="1" x="4177"/>
        <item m="1" x="6066"/>
        <item m="1" x="7030"/>
        <item m="1" x="7519"/>
        <item m="1" x="1027"/>
        <item m="1" x="1500"/>
        <item m="1" x="1973"/>
        <item m="1" x="2361"/>
        <item m="1" x="7315"/>
        <item m="1" x="846"/>
        <item m="1" x="3033"/>
        <item m="1" x="3729"/>
        <item m="1" x="4927"/>
        <item m="1" x="5894"/>
        <item m="1" x="658"/>
        <item m="1" x="2184"/>
        <item m="1" x="5021"/>
        <item m="1" x="5109"/>
        <item m="1" x="5285"/>
        <item m="1" x="6647"/>
        <item m="1" x="7816"/>
        <item m="1" x="1982"/>
        <item m="1" x="3531"/>
        <item m="1" x="4377"/>
        <item m="1" x="5899"/>
        <item m="1" x="6248"/>
        <item m="1" x="7821"/>
        <item m="1" x="2956"/>
        <item m="1" x="3318"/>
        <item m="1" x="3911"/>
        <item m="1" x="4838"/>
        <item m="1" x="7541"/>
        <item m="1" x="34"/>
        <item m="1" x="4475"/>
        <item m="1" x="4654"/>
        <item m="1" x="6091"/>
        <item m="1" x="863"/>
        <item m="1" x="960"/>
        <item m="1" x="3827"/>
        <item m="1" x="5208"/>
        <item m="1" x="5909"/>
        <item m="1" x="7347"/>
        <item m="1" x="7637"/>
        <item m="1" x="1533"/>
        <item m="1" x="1805"/>
        <item m="1" x="1906"/>
        <item m="1" x="2197"/>
        <item m="1" x="3247"/>
        <item m="1" x="7146"/>
        <item m="1" x="685"/>
        <item m="1" x="1619"/>
        <item m="1" x="3063"/>
        <item m="1" x="3553"/>
        <item m="1" x="5308"/>
        <item m="1" x="321"/>
        <item m="1" x="492"/>
        <item m="1" x="1065"/>
        <item m="1" x="2010"/>
        <item m="1" x="4669"/>
        <item m="1" x="4856"/>
        <item m="1" x="4952"/>
        <item m="1" x="6187"/>
        <item m="1" x="7650"/>
        <item m="1" x="1818"/>
        <item m="1" x="3351"/>
        <item m="1" x="5502"/>
        <item m="1" x="5581"/>
        <item m="1" x="5756"/>
        <item m="1" x="5840"/>
        <item m="1" x="6105"/>
        <item m="1" x="1446"/>
        <item m="1" x="2401"/>
        <item m="1" x="3159"/>
        <item m="1" x="3465"/>
        <item m="1" x="4682"/>
        <item m="1" x="4864"/>
        <item m="1" x="5585"/>
        <item m="1" x="6964"/>
        <item m="1" x="7375"/>
        <item m="1" x="7851"/>
        <item m="1" x="1163"/>
        <item m="1" x="2982"/>
        <item m="1" x="4502"/>
        <item m="1" x="5842"/>
        <item m="1" x="5936"/>
        <item m="1" x="6021"/>
        <item m="1" x="7170"/>
        <item m="1" x="416"/>
        <item m="1" x="706"/>
        <item m="1" x="795"/>
        <item m="1" x="3673"/>
        <item m="1" x="5229"/>
        <item m="1" x="5764"/>
        <item m="1" x="7178"/>
        <item m="1" x="1369"/>
        <item m="1" x="1645"/>
        <item m="1" x="2022"/>
        <item m="1" x="5427"/>
        <item m="1" x="5848"/>
        <item m="1" x="6977"/>
        <item m="1" x="517"/>
        <item m="1" x="3382"/>
        <item m="1" x="5143"/>
        <item m="1" x="6616"/>
        <item m="1" x="339"/>
        <item m="1" x="1843"/>
        <item m="1" x="4696"/>
        <item m="1" x="4787"/>
        <item m="1" x="5603"/>
        <item m="1" x="7478"/>
        <item m="1" x="166"/>
        <item m="1" x="1654"/>
        <item m="1" x="3187"/>
        <item m="1" x="5340"/>
        <item m="1" x="5950"/>
        <item m="1" x="3000"/>
        <item m="1" x="4526"/>
        <item m="1" x="5346"/>
        <item m="1" x="7203"/>
        <item m="1" x="997"/>
        <item m="1" x="4339"/>
        <item m="1" x="5076"/>
        <item m="1" x="5704"/>
        <item m="1" x="5790"/>
        <item m="1" x="183"/>
        <item m="1" x="540"/>
        <item m="1" x="3494"/>
        <item m="1" x="3880"/>
        <item m="1" x="5620"/>
        <item m="1" x="7008"/>
        <item m="1" x="7295"/>
        <item m="1" x="1003"/>
        <item m="1" x="1204"/>
        <item m="1" x="1860"/>
        <item m="1" x="4536"/>
        <item m="1" x="5537"/>
        <item m="1" x="6807"/>
        <item m="1" x="7895"/>
        <item m="1" x="363"/>
        <item m="1" x="3215"/>
        <item m="1" x="3290"/>
        <item m="1" x="4723"/>
        <item m="1" x="4993"/>
        <item m="1" x="192"/>
        <item m="1" x="646"/>
        <item m="1" x="1683"/>
        <item m="1" x="3507"/>
        <item m="1" x="4172"/>
        <item m="1" x="4547"/>
        <item m="1" x="5546"/>
        <item m="1" x="7309"/>
        <item m="1" x="741"/>
        <item m="1" x="835"/>
        <item m="1" x="1494"/>
        <item m="1" x="3022"/>
        <item m="1" x="4262"/>
        <item m="1" x="5175"/>
        <item m="1" x="5806"/>
        <item m="1" x="7413"/>
        <item m="1" x="2837"/>
        <item m="1" x="4366"/>
        <item m="1" x="4639"/>
        <item m="1" x="7032"/>
        <item m="1" x="7121"/>
        <item m="1" x="843"/>
        <item m="1" x="1410"/>
        <item m="1" x="2272"/>
        <item m="1" x="4182"/>
        <item m="1" x="4825"/>
        <item m="1" x="5649"/>
        <item m="1" x="6729"/>
        <item m="1" x="7918"/>
        <item m="1" x="19"/>
        <item m="1" x="380"/>
        <item m="1" x="1884"/>
        <item m="1" x="3304"/>
        <item m="1" x="5470"/>
        <item m="1" x="6157"/>
        <item m="1" x="6832"/>
        <item m="1" x="7325"/>
        <item m="1" x="7613"/>
        <item m="1" x="22"/>
        <item m="1" x="1038"/>
        <item m="1" x="1701"/>
        <item m="1" x="1887"/>
        <item m="1" x="2376"/>
        <item m="1" x="5288"/>
        <item m="1" x="6651"/>
        <item m="1" x="213"/>
        <item m="1" x="574"/>
        <item m="1" x="3047"/>
        <item m="1" x="3130"/>
        <item m="1" x="4835"/>
        <item m="1" x="4941"/>
        <item m="1" x="5900"/>
        <item m="1" x="30"/>
        <item m="1" x="952"/>
        <item m="1" x="1525"/>
        <item m="1" x="4009"/>
        <item m="1" x="4384"/>
        <item m="1" x="4564"/>
        <item m="1" x="217"/>
        <item m="1" x="1335"/>
        <item m="1" x="2861"/>
        <item m="1" x="5034"/>
        <item m="1" x="5667"/>
        <item m="1" x="397"/>
        <item m="1" x="1996"/>
        <item m="1" x="2761"/>
        <item m="1" x="2967"/>
        <item m="1" x="4017"/>
        <item m="1" x="4203"/>
        <item m="1" x="4240"/>
        <item m="1" x="4615"/>
        <item m="1" x="5354"/>
        <item m="1" x="5489"/>
        <item m="1" x="5615"/>
        <item m="1" x="6579"/>
        <item m="1" x="7349"/>
        <item m="1" x="444"/>
        <item m="1" x="587"/>
        <item m="1" x="775"/>
        <item m="1" x="1058"/>
        <item m="1" x="1806"/>
        <item m="1" x="2000"/>
        <item m="1" x="3338"/>
        <item m="1" x="3652"/>
        <item m="1" x="3752"/>
        <item m="1" x="4104"/>
        <item m="1" x="5161"/>
        <item m="1" x="5495"/>
        <item m="1" x="6296"/>
        <item m="1" x="7939"/>
        <item m="1" x="687"/>
        <item m="1" x="1810"/>
        <item m="1" x="2098"/>
        <item m="1" x="3009"/>
        <item m="1" x="4665"/>
        <item m="1" x="5406"/>
        <item m="1" x="5709"/>
        <item m="1" x="6667"/>
        <item m="1" x="1253"/>
        <item m="1" x="2013"/>
        <item m="1" x="2162"/>
        <item m="1" x="3458"/>
        <item m="1" x="3501"/>
        <item m="1" x="4071"/>
        <item m="1" x="4912"/>
        <item m="1" x="5921"/>
        <item m="1" x="6593"/>
        <item m="1" x="7452"/>
        <item m="1" x="7840"/>
        <item m="1" x="51"/>
        <item m="1" x="91"/>
        <item m="1" x="1488"/>
        <item m="1" x="2575"/>
        <item m="1" x="3355"/>
        <item m="1" x="4213"/>
        <item m="1" x="4448"/>
        <item m="1" x="4577"/>
        <item m="1" x="4772"/>
        <item m="1" x="5633"/>
        <item m="1" x="6146"/>
        <item m="1" x="7163"/>
        <item m="1" x="7957"/>
        <item m="1" x="925"/>
        <item m="1" x="1361"/>
        <item m="1" x="2215"/>
        <item m="1" x="2260"/>
        <item m="1" x="3937"/>
        <item m="1" x="4683"/>
        <item m="1" x="6015"/>
        <item m="1" x="6404"/>
        <item m="1" x="6965"/>
        <item m="1" x="7852"/>
        <item m="1" x="506"/>
        <item m="1" x="980"/>
        <item m="1" x="1267"/>
        <item m="1" x="1736"/>
        <item m="1" x="2680"/>
        <item m="1" x="4178"/>
        <item m="1" x="4458"/>
        <item m="1" x="5226"/>
        <item m="1" x="5761"/>
        <item m="1" x="5937"/>
        <item m="1" x="6276"/>
        <item m="1" x="7263"/>
        <item m="1" x="7312"/>
        <item m="1" x="289"/>
        <item m="1" x="608"/>
        <item m="1" x="747"/>
        <item m="1" x="936"/>
        <item m="1" x="1830"/>
        <item m="1" x="2366"/>
        <item m="1" x="2588"/>
        <item m="1" x="3723"/>
        <item m="1" x="3849"/>
        <item m="1" x="4039"/>
        <item m="1" x="4081"/>
        <item m="1" x="5279"/>
        <item m="1" x="5465"/>
        <item m="1" x="5515"/>
        <item m="1" x="5556"/>
        <item m="1" x="5891"/>
        <item m="1" x="6444"/>
        <item m="1" x="7179"/>
        <item m="1" x="247"/>
        <item m="1" x="296"/>
        <item m="1" x="420"/>
        <item m="1" x="612"/>
        <item m="1" x="1509"/>
        <item m="1" x="1595"/>
        <item m="1" x="3174"/>
        <item m="1" x="3305"/>
        <item m="1" x="3945"/>
        <item m="1" x="5333"/>
        <item m="1" x="6158"/>
        <item m="1" x="7383"/>
        <item m="1" x="7758"/>
        <item m="1" x="7867"/>
        <item m="1" x="518"/>
        <item m="1" x="945"/>
        <item m="1" x="1889"/>
        <item m="1" x="1933"/>
        <item m="1" x="4511"/>
        <item m="1" x="5245"/>
        <item m="1" x="6331"/>
        <item m="1" x="6531"/>
        <item m="1" x="7187"/>
        <item m="1" x="7427"/>
        <item m="1" x="7531"/>
        <item m="1" x="7578"/>
        <item m="1" x="1087"/>
        <item m="1" x="1604"/>
        <item m="1" x="1844"/>
        <item m="1" x="1893"/>
        <item m="1" x="3269"/>
        <item m="1" x="3314"/>
        <item m="1" x="4697"/>
        <item m="1" x="4744"/>
        <item m="1" x="5776"/>
        <item m="1" x="6461"/>
        <item m="1" x="7538"/>
        <item m="1" x="7628"/>
        <item m="1" x="7674"/>
        <item m="1" x="7881"/>
        <item m="1" x="33"/>
        <item m="1" x="955"/>
        <item m="1" x="1330"/>
        <item m="1" x="2422"/>
        <item m="1" x="2856"/>
        <item m="1" x="3188"/>
        <item m="1" x="3273"/>
        <item m="1" x="4285"/>
        <item m="1" x="4610"/>
        <item m="1" x="5481"/>
        <item m="1" x="6797"/>
        <item m="1" x="6991"/>
        <item m="1" x="7771"/>
        <item m="1" x="485"/>
        <item m="1" x="1195"/>
        <item m="1" x="2084"/>
        <item m="1" x="3444"/>
        <item m="1" x="3779"/>
        <item m="1" x="4289"/>
        <item m="1" x="4528"/>
        <item m="1" x="5394"/>
        <item m="1" x="5862"/>
        <item m="1" x="350"/>
        <item m="1" x="398"/>
        <item m="1" x="1100"/>
        <item m="1" x="2041"/>
        <item m="1" x="2433"/>
        <item m="1" x="2520"/>
        <item m="1" x="2557"/>
        <item m="1" x="3965"/>
        <item m="1" x="5077"/>
        <item m="1" x="5791"/>
        <item m="1" x="5997"/>
        <item m="1" x="6896"/>
        <item m="1" x="7108"/>
        <item m="1" x="7142"/>
        <item m="1" x="7778"/>
        <item m="1" x="589"/>
        <item m="1" x="1666"/>
        <item m="1" x="2436"/>
        <item m="1" x="3550"/>
        <item m="1" x="3698"/>
        <item m="1" x="3884"/>
        <item m="1" x="4906"/>
        <item m="1" x="5261"/>
        <item m="1" x="5307"/>
        <item m="1" x="5443"/>
        <item m="1" x="5867"/>
        <item m="1" x="6180"/>
        <item m="1" x="6298"/>
        <item m="1" x="6547"/>
        <item m="1" x="7009"/>
        <item m="1" x="7783"/>
        <item m="1" x="131"/>
        <item m="1" x="449"/>
        <item m="1" x="1347"/>
        <item m="1" x="1399"/>
        <item m="1" x="3010"/>
        <item m="1" x="3789"/>
        <item m="1" x="5166"/>
        <item m="1" x="6004"/>
        <item m="1" x="7595"/>
        <item m="1" x="274"/>
        <item m="1" x="364"/>
        <item m="1" x="549"/>
        <item m="1" x="917"/>
        <item m="1" x="1767"/>
        <item m="1" x="3410"/>
        <item m="1" x="4353"/>
        <item m="1" x="5094"/>
        <item m="1" x="5629"/>
        <item m="1" x="5754"/>
        <item m="1" x="6398"/>
        <item m="1" x="6430"/>
        <item m="1" x="6596"/>
        <item m="1" x="6813"/>
        <item m="1" x="7841"/>
        <item m="1" x="456"/>
        <item m="1" x="921"/>
        <item m="1" x="1685"/>
        <item m="1" x="2577"/>
        <item m="1" x="2933"/>
        <item m="1" x="3117"/>
        <item m="1" x="3154"/>
        <item m="1" x="4401"/>
        <item m="1" x="4578"/>
        <item m="1" x="4678"/>
        <item m="1" x="5634"/>
        <item m="1" x="6270"/>
        <item m="1" x="6312"/>
        <item m="1" x="6486"/>
        <item m="1" x="7075"/>
        <item m="1" x="7372"/>
        <item m="1" x="7511"/>
        <item m="1" x="7604"/>
        <item m="1" x="7708"/>
        <item m="1" x="7958"/>
        <item m="1" x="1075"/>
        <item m="1" x="1634"/>
        <item m="1" x="2261"/>
        <item m="1" x="3024"/>
        <item m="1" x="3669"/>
        <item m="1" x="4176"/>
        <item m="1" x="4454"/>
        <item m="1" x="5223"/>
        <item m="1" x="5323"/>
        <item m="1" x="5550"/>
        <item m="1" x="6816"/>
        <item m="1" x="7606"/>
        <item m="1" x="243"/>
        <item m="1" x="1025"/>
        <item m="1" x="1220"/>
        <item m="1" x="1879"/>
        <item m="1" x="1923"/>
        <item m="1" x="3620"/>
        <item m="1" x="3897"/>
        <item m="1" x="4268"/>
        <item m="1" x="4369"/>
        <item m="1" x="4506"/>
        <item m="1" x="5722"/>
        <item m="1" x="7568"/>
        <item m="1" x="203"/>
        <item m="1" x="938"/>
        <item m="1" x="2368"/>
        <item m="1" x="2406"/>
        <item m="1" x="3726"/>
        <item m="1" x="3850"/>
        <item m="1" x="4042"/>
        <item m="1" x="4134"/>
        <item m="1" x="4225"/>
        <item m="1" x="4644"/>
        <item m="1" x="4925"/>
        <item m="1" x="5652"/>
        <item m="1" x="6609"/>
        <item m="1" x="6730"/>
        <item m="1" x="6779"/>
        <item m="1" x="6926"/>
        <item m="1" x="6973"/>
        <item m="1" x="7611"/>
        <item m="1" x="421"/>
        <item m="1" x="567"/>
        <item m="1" x="1273"/>
        <item m="1" x="1510"/>
        <item m="1" x="1699"/>
        <item m="1" x="2279"/>
        <item m="1" x="3175"/>
        <item m="1" x="3306"/>
        <item m="1" x="3379"/>
        <item m="1" x="3525"/>
        <item m="1" x="3732"/>
        <item m="1" x="4595"/>
        <item m="1" x="6122"/>
        <item m="1" x="6160"/>
        <item m="1" x="6834"/>
        <item m="1" x="7045"/>
        <item m="1" x="300"/>
        <item m="1" x="946"/>
        <item m="1" x="1181"/>
        <item m="1" x="2029"/>
        <item m="1" x="2419"/>
        <item m="1" x="2848"/>
        <item m="1" x="3630"/>
        <item m="1" x="5024"/>
        <item m="1" x="7428"/>
        <item m="1" x="164"/>
        <item m="1" x="215"/>
        <item m="1" x="344"/>
        <item m="1" x="1605"/>
        <item m="1" x="3091"/>
        <item m="1" x="3637"/>
        <item m="1" x="4189"/>
        <item m="1" x="4942"/>
        <item m="1" x="6251"/>
        <item m="1" x="6286"/>
        <item m="1" x="7675"/>
        <item m="1" x="761"/>
        <item m="1" x="1526"/>
        <item m="1" x="2607"/>
        <item m="1" x="2755"/>
        <item m="1" x="2960"/>
        <item m="1" x="2996"/>
        <item m="1" x="4093"/>
        <item m="1" x="4424"/>
        <item m="1" x="5482"/>
        <item m="1" x="5665"/>
        <item m="1" x="5735"/>
        <item m="1" x="5825"/>
        <item m="1" x="6175"/>
        <item m="1" x="7057"/>
        <item m="1" x="7202"/>
        <item m="1" x="7285"/>
        <item m="1" x="7340"/>
        <item m="1" x="7543"/>
        <item m="1" x="436"/>
        <item m="1" x="766"/>
        <item m="1" x="1901"/>
        <item m="1" x="2085"/>
        <item m="1" x="2863"/>
        <item m="1" x="4238"/>
        <item m="1" x="4290"/>
        <item m="1" x="4529"/>
        <item m="1" x="5154"/>
        <item m="1" x="6625"/>
        <item m="1" x="6655"/>
        <item m="1" x="7438"/>
        <item m="1" x="40"/>
        <item m="1" x="80"/>
        <item m="1" x="864"/>
        <item m="1" x="2713"/>
        <item m="1" x="3008"/>
        <item m="1" x="3447"/>
        <item m="1" x="4204"/>
        <item m="1" x="5573"/>
        <item m="1" x="5998"/>
        <item m="1" x="7352"/>
        <item m="1" x="43"/>
        <item m="1" x="778"/>
        <item m="1" x="1907"/>
        <item m="1" x="2002"/>
        <item m="1" x="2199"/>
        <item m="1" x="2246"/>
        <item m="1" x="2564"/>
        <item m="1" x="3699"/>
        <item m="1" x="3923"/>
        <item m="1" x="4250"/>
        <item m="1" x="4759"/>
        <item m="1" x="5124"/>
        <item m="1" x="5497"/>
        <item m="1" x="6476"/>
        <item m="1" x="6585"/>
        <item m="1" x="6758"/>
        <item m="1" x="7299"/>
        <item m="1" x="269"/>
        <item m="1" x="593"/>
        <item m="1" x="1348"/>
        <item m="1" x="1434"/>
        <item m="1" x="1728"/>
        <item m="1" x="2100"/>
        <item m="1" x="2204"/>
        <item m="1" x="3214"/>
        <item m="1" x="3556"/>
        <item m="1" x="4439"/>
        <item m="1" x="5543"/>
        <item m="1" x="6006"/>
        <item m="1" x="6099"/>
        <item m="1" x="6426"/>
        <item m="1" x="6669"/>
        <item m="1" x="6764"/>
        <item m="1" x="6903"/>
        <item m="1" x="133"/>
        <item m="1" x="497"/>
        <item m="1" x="975"/>
        <item m="1" x="1011"/>
        <item m="1" x="1581"/>
        <item m="1" x="2666"/>
        <item m="1" x="3460"/>
        <item m="1" x="3794"/>
        <item m="1" x="4858"/>
        <item m="1" x="6767"/>
        <item m="1" x="7255"/>
        <item m="1" x="53"/>
        <item m="1" x="883"/>
        <item m="1" x="1444"/>
        <item m="1" x="1491"/>
        <item m="1" x="3226"/>
        <item m="1" x="4029"/>
        <item m="1" x="4121"/>
        <item m="1" x="4579"/>
        <item m="1" x="4773"/>
        <item m="1" x="4917"/>
        <item m="1" x="5636"/>
        <item m="1" x="5928"/>
        <item m="1" x="6109"/>
        <item m="1" x="6148"/>
        <item m="1" x="6487"/>
        <item m="1" x="7512"/>
        <item m="1" x="7655"/>
        <item m="1" x="7850"/>
        <item m="1" x="601"/>
        <item m="1" x="1363"/>
        <item m="1" x="2454"/>
        <item m="1" x="2583"/>
        <item m="1" x="2786"/>
        <item m="1" x="5324"/>
        <item m="1" x="6019"/>
        <item m="1" x="7031"/>
        <item m="1" x="7376"/>
        <item m="1" x="54"/>
        <item m="1" x="286"/>
        <item m="1" x="415"/>
        <item m="1" x="1924"/>
        <item m="1" x="2683"/>
        <item m="1" x="3123"/>
        <item m="1" x="3717"/>
        <item m="1" x="4130"/>
        <item m="1" x="5010"/>
        <item m="1" x="6520"/>
        <item m="1" x="7265"/>
        <item m="1" x="7420"/>
        <item m="1" x="149"/>
        <item m="1" x="709"/>
        <item m="1" x="939"/>
        <item m="1" x="3261"/>
        <item m="1" x="4045"/>
        <item m="1" x="5425"/>
        <item m="1" x="5466"/>
        <item m="1" x="6732"/>
        <item m="1" x="6883"/>
        <item m="1" x="7864"/>
        <item m="1" x="472"/>
        <item m="1" x="616"/>
        <item m="1" x="1084"/>
        <item m="1" x="1837"/>
        <item m="1" x="2025"/>
        <item m="1" x="2069"/>
        <item m="1" x="2464"/>
        <item m="1" x="2547"/>
        <item m="1" x="3307"/>
        <item m="1" x="3526"/>
        <item m="1" x="4596"/>
        <item m="1" x="5065"/>
        <item m="1" x="5334"/>
        <item m="1" x="6328"/>
        <item m="1" x="6410"/>
        <item m="1" x="6454"/>
        <item m="1" x="6614"/>
        <item m="1" x="1182"/>
        <item m="1" x="1327"/>
        <item m="1" x="1936"/>
        <item m="1" x="2646"/>
        <item m="1" x="3385"/>
        <item m="1" x="3633"/>
        <item m="1" x="4005"/>
        <item m="1" x="4232"/>
        <item m="1" x="4279"/>
        <item m="1" x="5115"/>
        <item m="1" x="5562"/>
        <item m="1" x="5851"/>
        <item m="1" x="6533"/>
        <item m="1" x="6986"/>
        <item m="1" x="7976"/>
        <item m="1" x="576"/>
        <item m="1" x="1608"/>
        <item m="1" x="2510"/>
        <item m="1" x="2751"/>
        <item m="1" x="3271"/>
        <item m="1" x="4699"/>
        <item m="1" x="5251"/>
        <item m="1" x="7096"/>
        <item m="1" x="7882"/>
        <item m="1" x="957"/>
        <item m="1" x="1289"/>
        <item m="1" x="1331"/>
        <item m="1" x="2705"/>
        <item m="1" x="2757"/>
        <item m="1" x="2858"/>
        <item m="1" x="3328"/>
        <item m="1" x="3866"/>
        <item m="1" x="4565"/>
        <item m="1" x="4611"/>
        <item m="1" x="5344"/>
        <item m="1" x="5666"/>
        <item m="1" x="5783"/>
        <item m="1" x="5858"/>
        <item m="1" x="5954"/>
        <item m="1" x="5991"/>
        <item m="1" x="7341"/>
        <item m="1" x="437"/>
        <item m="1" x="1198"/>
        <item m="1" x="2293"/>
        <item m="1" x="2429"/>
        <item m="1" x="2614"/>
        <item m="1" x="3541"/>
        <item m="1" x="4292"/>
        <item m="1" x="4982"/>
        <item m="1" x="5155"/>
        <item m="1" x="5864"/>
        <item m="1" x="6507"/>
        <item m="1" x="7208"/>
        <item m="1" x="7984"/>
        <item m="1" x="122"/>
        <item m="1" x="222"/>
        <item m="1" x="1756"/>
        <item m="1" x="2522"/>
        <item m="1" x="2865"/>
        <item m="1" x="3966"/>
        <item m="1" x="5915"/>
        <item m="1" x="6383"/>
        <item m="1" x="7109"/>
        <item m="1" x="7402"/>
        <item m="1" x="7938"/>
        <item m="1" x="542"/>
        <item m="1" x="871"/>
        <item m="1" x="2249"/>
        <item m="1" x="2923"/>
        <item m="1" x="3104"/>
        <item m="1" x="3885"/>
        <item m="1" x="5264"/>
        <item m="1" x="5309"/>
        <item m="1" x="5404"/>
        <item m="1" x="6262"/>
        <item m="1" x="6586"/>
        <item m="1" x="7155"/>
        <item m="1" x="7692"/>
        <item m="1" x="88"/>
        <item m="1" x="451"/>
        <item m="1" x="1542"/>
        <item m="1" x="1675"/>
        <item m="1" x="1765"/>
        <item m="1" x="1864"/>
        <item m="1" x="3344"/>
        <item m="1" x="4255"/>
        <item m="1" x="4440"/>
        <item m="1" x="5170"/>
        <item m="1" x="5362"/>
        <item m="1" x="6101"/>
        <item m="1" x="6188"/>
        <item m="1" x="6480"/>
        <item m="1" x="7360"/>
        <item m="1" x="7697"/>
        <item m="1" x="784"/>
        <item m="1" x="878"/>
        <item m="1" x="1012"/>
        <item m="1" x="1770"/>
        <item m="1" x="3219"/>
        <item m="1" x="4116"/>
        <item m="1" x="5456"/>
        <item m="1" x="5712"/>
        <item m="1" x="6400"/>
        <item m="1" x="7796"/>
        <item m="1" x="1403"/>
        <item m="1" x="2350"/>
        <item m="1" x="3120"/>
        <item m="1" x="4548"/>
        <item m="1" x="4581"/>
        <item m="1" x="4865"/>
        <item m="1" x="4919"/>
        <item m="1" x="6111"/>
        <item m="1" x="6314"/>
        <item m="1" x="6556"/>
        <item m="1" x="6914"/>
        <item m="1" x="7709"/>
        <item m="1" x="929"/>
        <item m="1" x="1122"/>
        <item m="1" x="1164"/>
        <item m="1" x="2404"/>
        <item m="1" x="2584"/>
        <item m="1" x="3712"/>
        <item m="1" x="4455"/>
        <item m="1" x="5512"/>
        <item m="1" x="5641"/>
        <item m="1" x="5808"/>
        <item m="1" x="5972"/>
        <item m="1" x="7120"/>
        <item m="1" x="7171"/>
        <item m="1" x="7227"/>
        <item m="1" x="287"/>
        <item m="1" x="376"/>
        <item m="1" x="935"/>
        <item m="1" x="1029"/>
        <item m="1" x="2119"/>
        <item m="1" x="2363"/>
        <item m="1" x="2456"/>
        <item m="1" x="3369"/>
        <item m="1" x="3572"/>
        <item m="1" x="5012"/>
        <item m="1" x="5724"/>
        <item m="1" x="6878"/>
        <item m="1" x="7035"/>
        <item m="1" x="7965"/>
        <item m="1" x="1593"/>
        <item m="1" x="2371"/>
        <item m="1" x="3809"/>
        <item m="1" x="5593"/>
        <item m="1" x="6240"/>
        <item m="1" x="6928"/>
        <item m="1" x="6978"/>
        <item m="1" x="383"/>
        <item m="1" x="423"/>
        <item m="1" x="715"/>
        <item m="1" x="2947"/>
        <item m="1" x="3627"/>
        <item m="1" x="3735"/>
        <item m="1" x="4323"/>
        <item m="1" x="4934"/>
        <item m="1" x="5110"/>
        <item m="1" x="5144"/>
        <item m="1" x="6412"/>
        <item m="1" x="6455"/>
        <item m="1" x="7529"/>
        <item m="1" x="7576"/>
        <item m="1" x="302"/>
        <item m="1" x="1380"/>
        <item m="1" x="1518"/>
        <item m="1" x="1705"/>
        <item m="1" x="4280"/>
        <item m="1" x="4743"/>
        <item m="1" x="5026"/>
        <item m="1" x="5699"/>
        <item m="1" x="6038"/>
        <item m="1" x="6125"/>
        <item m="1" x="6333"/>
        <item m="1" x="7192"/>
        <item m="1" x="7279"/>
        <item m="1" x="7581"/>
        <item m="1" x="854"/>
        <item m="1" x="1609"/>
        <item m="1" x="3049"/>
        <item m="1" x="3390"/>
        <item m="1" x="3951"/>
        <item m="1" x="5565"/>
        <item m="1" x="6253"/>
        <item m="1" x="7137"/>
        <item m="1" x="7631"/>
        <item m="1" x="1092"/>
        <item m="1" x="1424"/>
        <item m="1" x="2189"/>
        <item m="1" x="2961"/>
        <item m="1" x="4385"/>
        <item m="1" x="4426"/>
        <item m="1" x="4751"/>
        <item m="1" x="5784"/>
        <item m="1" x="6748"/>
        <item m="1" x="7544"/>
        <item m="1" x="176"/>
        <item m="1" x="534"/>
        <item m="1" x="631"/>
        <item m="1" x="768"/>
        <item m="1" x="961"/>
        <item m="1" x="998"/>
        <item m="1" x="1142"/>
        <item m="1" x="1239"/>
        <item m="1" x="2386"/>
        <item m="1" x="2431"/>
        <item m="1" x="3543"/>
        <item m="1" x="4293"/>
        <item m="1" x="5351"/>
        <item m="1" x="5488"/>
        <item m="1" x="5670"/>
        <item m="1" x="6469"/>
        <item m="1" x="123"/>
        <item m="1" x="316"/>
        <item m="1" x="403"/>
        <item m="1" x="866"/>
        <item m="1" x="2150"/>
        <item m="1" x="2295"/>
        <item m="1" x="3201"/>
        <item m="1" x="4848"/>
        <item m="1" x="5575"/>
        <item m="1" x="6854"/>
        <item m="1" x="7148"/>
        <item m="1" x="1432"/>
        <item m="1" x="2201"/>
        <item m="1" x="2300"/>
        <item m="1" x="3654"/>
        <item m="1" x="4537"/>
        <item m="1" x="4852"/>
        <item m="1" x="5266"/>
        <item m="1" x="5405"/>
        <item m="1" x="6097"/>
        <item m="1" x="6760"/>
        <item m="1" x="230"/>
        <item m="1" x="272"/>
        <item m="1" x="1676"/>
        <item m="1" x="2772"/>
        <item m="1" x="2974"/>
        <item m="1" x="3110"/>
        <item m="1" x="3557"/>
        <item m="1" x="4626"/>
        <item m="1" x="4766"/>
        <item m="1" x="4953"/>
        <item m="1" x="4994"/>
        <item m="1" x="5579"/>
        <item m="1" x="6007"/>
        <item m="1" x="6144"/>
        <item m="1" x="6306"/>
        <item m="1" x="6954"/>
        <item m="1" x="7361"/>
        <item m="1" x="135"/>
        <item m="1" x="1215"/>
        <item m="1" x="1355"/>
        <item m="1" x="1545"/>
        <item m="1" x="2445"/>
        <item m="1" x="2669"/>
        <item m="1" x="3072"/>
        <item m="1" x="3981"/>
        <item m="1" x="4117"/>
        <item m="1" x="4496"/>
        <item m="1" x="4630"/>
        <item m="1" x="4860"/>
        <item m="1" x="5503"/>
        <item m="1" x="6191"/>
        <item m="1" x="7021"/>
        <item m="1" x="600"/>
        <item m="1" x="650"/>
        <item m="1" x="697"/>
        <item m="1" x="1447"/>
        <item m="1" x="2057"/>
        <item m="1" x="2884"/>
        <item m="1" x="4634"/>
        <item m="1" x="5416"/>
        <item m="1" x="6112"/>
        <item m="1" x="6358"/>
        <item m="1" x="7460"/>
        <item m="1" x="144"/>
        <item m="1" x="1639"/>
        <item m="1" x="2018"/>
        <item m="1" x="2787"/>
        <item m="1" x="3363"/>
        <item m="1" x="3769"/>
        <item m="1" x="4035"/>
        <item m="1" x="4218"/>
        <item m="1" x="4266"/>
        <item m="1" x="4367"/>
        <item m="1" x="5642"/>
        <item m="1" x="6602"/>
        <item m="1" x="7377"/>
        <item m="1" x="465"/>
        <item m="1" x="607"/>
        <item m="1" x="797"/>
        <item m="1" x="2121"/>
        <item m="1" x="2273"/>
        <item m="1" x="3371"/>
        <item m="1" x="4132"/>
        <item m="1" x="4875"/>
        <item m="1" x="5185"/>
        <item m="1" x="5514"/>
        <item m="1" x="6318"/>
        <item m="1" x="6565"/>
        <item m="1" x="7966"/>
        <item m="1" x="712"/>
        <item m="1" x="1646"/>
        <item m="1" x="2123"/>
        <item m="1" x="2177"/>
        <item m="1" x="3035"/>
        <item m="1" x="3997"/>
        <item m="1" x="4136"/>
        <item m="1" x="4687"/>
        <item m="1" x="5377"/>
        <item m="1" x="5428"/>
        <item m="1" x="5695"/>
        <item m="1" x="6323"/>
        <item m="1" x="6689"/>
        <item m="1" x="1279"/>
        <item m="1" x="2027"/>
        <item m="1" x="3310"/>
        <item m="1" x="3480"/>
        <item m="1" x="3529"/>
        <item m="1" x="3737"/>
        <item m="1" x="5433"/>
        <item m="1" x="5943"/>
        <item m="1" x="6162"/>
        <item m="1" x="6617"/>
        <item m="1" x="7670"/>
        <item m="1" x="7873"/>
        <item m="1" x="68"/>
        <item m="1" x="113"/>
        <item m="1" x="214"/>
        <item m="1" x="1520"/>
        <item m="1" x="2601"/>
        <item m="1" x="2849"/>
        <item m="1" x="3387"/>
        <item m="1" x="3686"/>
        <item m="1" x="4471"/>
        <item m="1" x="4604"/>
        <item m="1" x="4788"/>
        <item m="1" x="7193"/>
        <item m="1" x="7979"/>
        <item m="1" x="622"/>
        <item m="1" x="1045"/>
        <item m="1" x="1381"/>
        <item m="1" x="2287"/>
        <item m="1" x="3952"/>
        <item m="1" x="4702"/>
        <item m="1" x="6042"/>
        <item m="1" x="6697"/>
        <item m="1" x="6842"/>
        <item m="1" x="7982"/>
        <item m="1" x="528"/>
        <item m="1" x="724"/>
        <item m="1" x="1292"/>
        <item m="1" x="1427"/>
        <item m="1" x="2707"/>
        <item m="1" x="3137"/>
        <item m="1" x="4012"/>
        <item m="1" x="4797"/>
        <item m="1" x="5253"/>
        <item m="1" x="5612"/>
        <item m="1" x="5955"/>
        <item m="1" x="7287"/>
        <item m="1" x="7344"/>
        <item m="1" x="769"/>
        <item m="1" x="999"/>
        <item m="1" x="1053"/>
        <item m="1" x="1850"/>
        <item m="1" x="2615"/>
        <item m="1" x="2710"/>
        <item m="1" x="3878"/>
        <item m="1" x="4060"/>
        <item m="1" x="4099"/>
        <item m="1" x="4707"/>
        <item m="1" x="5490"/>
        <item m="1" x="6470"/>
        <item m="1" x="7210"/>
        <item m="1" x="317"/>
        <item m="1" x="445"/>
        <item m="1" x="635"/>
        <item m="1" x="2716"/>
        <item m="1" x="3203"/>
        <item m="1" x="3968"/>
        <item m="1" x="4617"/>
        <item m="1" x="5355"/>
        <item m="1" x="6179"/>
        <item m="1" x="7781"/>
        <item m="1" x="358"/>
        <item m="1" x="545"/>
        <item m="1" x="1246"/>
        <item m="1" x="1953"/>
        <item m="1" x="2568"/>
        <item m="1" x="4539"/>
        <item m="1" x="5267"/>
        <item m="1" x="6548"/>
        <item m="1" x="1107"/>
        <item m="1" x="1440"/>
        <item m="1" x="1815"/>
        <item m="1" x="1865"/>
        <item m="1" x="2050"/>
        <item m="1" x="2101"/>
        <item m="1" x="3291"/>
        <item m="1" x="3349"/>
        <item m="1" x="4768"/>
        <item m="1" x="5752"/>
        <item m="1" x="5798"/>
        <item m="1" x="6189"/>
        <item m="1" x="6428"/>
        <item m="1" x="6481"/>
        <item m="1" x="7559"/>
        <item m="1" x="7700"/>
        <item m="1" x="7902"/>
        <item m="1" x="7953"/>
        <item m="1" x="1356"/>
        <item m="1" x="2211"/>
        <item m="1" x="2447"/>
        <item m="1" x="3222"/>
        <item m="1" x="4308"/>
        <item m="1" x="4449"/>
        <item m="1" x="4631"/>
        <item m="1" x="5504"/>
        <item m="1" x="5684"/>
        <item m="1" x="6107"/>
        <item m="1" x="6868"/>
        <item m="1" x="7022"/>
        <item m="1" x="7457"/>
        <item m="1" x="7798"/>
        <item m="1" x="888"/>
        <item m="1" x="1217"/>
        <item m="1" x="2108"/>
        <item m="1" x="3796"/>
        <item m="1" x="4550"/>
        <item m="1" x="5510"/>
        <item m="1" x="5884"/>
        <item m="1" x="7960"/>
        <item m="1" x="371"/>
        <item m="1" x="1124"/>
        <item m="1" x="2541"/>
        <item m="1" x="4589"/>
        <item m="1" x="5100"/>
        <item m="1" x="5644"/>
        <item m="1" x="5721"/>
        <item m="1" x="5809"/>
        <item m="1" x="7122"/>
        <item m="1" x="7174"/>
        <item m="1" x="609"/>
        <item m="1" x="707"/>
        <item m="1" x="748"/>
        <item m="1" x="1694"/>
        <item m="1" x="2457"/>
        <item m="1" x="3573"/>
        <item m="1" x="3724"/>
        <item m="1" x="3901"/>
        <item m="1" x="4082"/>
        <item m="1" x="5061"/>
        <item m="1" x="5107"/>
        <item m="1" x="5329"/>
        <item m="1" x="6319"/>
        <item m="1" x="7038"/>
        <item m="1" x="155"/>
        <item m="1" x="471"/>
        <item m="1" x="1370"/>
        <item m="1" x="1414"/>
        <item m="1" x="2594"/>
        <item m="1" x="2688"/>
        <item m="1" x="3036"/>
        <item m="1" x="3812"/>
        <item m="1" x="5187"/>
        <item m="1" x="5559"/>
        <item m="1" x="6028"/>
        <item m="1" x="6159"/>
        <item m="1" x="7615"/>
        <item m="1" x="385"/>
        <item m="1" x="666"/>
        <item m="1" x="1787"/>
        <item m="1" x="2284"/>
        <item m="1" x="3815"/>
        <item m="1" x="4374"/>
        <item m="1" x="4469"/>
        <item m="1" x="4512"/>
        <item m="1" x="5112"/>
        <item m="1" x="6080"/>
        <item m="1" x="6413"/>
        <item m="1" x="6457"/>
        <item m="1" x="6532"/>
        <item m="1" x="70"/>
        <item m="1" x="949"/>
        <item m="1" x="1708"/>
        <item m="1" x="2954"/>
        <item m="1" x="3131"/>
        <item m="1" x="3185"/>
        <item m="1" x="4606"/>
        <item m="1" x="5659"/>
        <item m="1" x="6335"/>
        <item m="1" x="7135"/>
        <item m="1" x="7392"/>
        <item m="1" x="7539"/>
        <item m="1" x="7728"/>
        <item m="1" x="1191"/>
        <item m="1" x="2288"/>
        <item m="1" x="3050"/>
        <item m="1" x="4147"/>
        <item m="1" x="4474"/>
        <item m="1" x="5341"/>
        <item m="1" x="6844"/>
        <item m="1" x="7632"/>
        <item m="1" x="994"/>
        <item m="1" x="1051"/>
        <item m="1" x="1662"/>
        <item m="1" x="1941"/>
        <item m="1" x="3641"/>
        <item m="1" x="4387"/>
        <item m="1" x="4660"/>
        <item m="1" x="5739"/>
        <item m="1" x="7486"/>
        <item m="1" x="218"/>
        <item m="1" x="962"/>
        <item m="1" x="2387"/>
        <item m="1" x="2434"/>
        <item m="1" x="2477"/>
        <item m="1" x="2712"/>
        <item m="1" x="2763"/>
        <item m="1" x="2864"/>
        <item m="1" x="4803"/>
        <item m="1" x="4946"/>
        <item m="1" x="5671"/>
        <item m="1" x="6754"/>
        <item m="1" x="6943"/>
        <item m="1" x="7004"/>
        <item m="1" x="264"/>
        <item m="1" x="447"/>
        <item m="1" x="1535"/>
        <item m="1" x="2151"/>
        <item m="1" x="2297"/>
        <item m="1" x="3401"/>
        <item m="1" x="3551"/>
        <item m="1" x="3596"/>
        <item m="1" x="3653"/>
        <item m="1" x="3753"/>
        <item m="1" x="6095"/>
        <item m="1" x="6181"/>
        <item m="1" x="6855"/>
        <item m="1" x="7405"/>
        <item m="1" x="7690"/>
        <item m="1" x="7940"/>
        <item m="1" x="7995"/>
        <item m="1" x="267"/>
        <item m="1" x="320"/>
        <item m="1" x="1206"/>
        <item m="1" x="2527"/>
        <item m="1" x="2871"/>
        <item m="1" x="3147"/>
        <item m="1" x="3659"/>
        <item m="1" x="5043"/>
        <item m="1" x="5836"/>
        <item m="1" x="5871"/>
        <item m="1" x="6056"/>
        <item m="1" x="7446"/>
        <item m="1" x="232"/>
        <item m="1" x="1629"/>
        <item m="1" x="3071"/>
        <item m="1" x="4208"/>
        <item m="1" x="4954"/>
        <item m="1" x="6268"/>
        <item m="1" x="6309"/>
        <item m="1" x="7701"/>
        <item m="1" x="7744"/>
        <item m="1" x="194"/>
        <item m="1" x="786"/>
        <item m="1" x="1490"/>
        <item m="1" x="1546"/>
        <item m="1" x="2630"/>
        <item m="1" x="2671"/>
        <item m="1" x="2779"/>
        <item m="1" x="2979"/>
        <item m="1" x="3019"/>
        <item m="1" x="3357"/>
        <item m="1" x="3936"/>
        <item m="1" x="4450"/>
        <item m="1" x="5506"/>
        <item m="1" x="6193"/>
        <item m="1" x="7223"/>
        <item m="1" x="7373"/>
        <item m="1" x="7563"/>
        <item m="1" x="460"/>
        <item m="1" x="927"/>
        <item m="1" x="2109"/>
        <item m="1" x="2886"/>
        <item m="1" x="4312"/>
        <item m="1" x="4584"/>
        <item m="1" x="5177"/>
        <item m="1" x="5274"/>
        <item m="1" x="6677"/>
        <item m="1" x="7462"/>
        <item m="1" x="7518"/>
        <item m="1" x="7909"/>
        <item m="1" x="200"/>
        <item m="1" x="894"/>
        <item m="1" x="3082"/>
        <item m="1" x="3468"/>
        <item m="1" x="4220"/>
        <item m="1" x="4406"/>
        <item m="1" x="5591"/>
        <item m="1" x="5687"/>
        <item m="1" x="6115"/>
        <item m="1" x="7859"/>
        <item m="1" x="58"/>
        <item m="1" x="290"/>
        <item m="1" x="750"/>
        <item m="1" x="800"/>
        <item m="1" x="1453"/>
        <item m="1" x="2222"/>
        <item m="1" x="2276"/>
        <item m="1" x="2407"/>
        <item m="1" x="3374"/>
        <item m="1" x="3727"/>
        <item m="1" x="4043"/>
        <item m="1" x="4779"/>
        <item m="1" x="5281"/>
        <item m="1" x="5516"/>
        <item m="1" x="6493"/>
        <item m="1" x="6524"/>
        <item m="1" x="6610"/>
        <item m="1" x="6731"/>
        <item m="1" x="6780"/>
        <item m="1" x="6828"/>
        <item m="1" x="297"/>
        <item m="1" x="1371"/>
        <item m="1" x="1459"/>
        <item m="1" x="2124"/>
        <item m="1" x="2505"/>
        <item m="1" x="3176"/>
        <item m="1" x="3235"/>
        <item m="1" x="3380"/>
        <item m="1" x="3579"/>
        <item m="1" x="4089"/>
        <item m="1" x="4322"/>
        <item m="1" x="4464"/>
        <item m="1" x="6029"/>
        <item m="1" x="6690"/>
        <item m="1" x="6983"/>
        <item m="1" x="7327"/>
        <item m="1" x="162"/>
        <item m="1" x="1039"/>
        <item m="1" x="2030"/>
        <item m="1" x="2693"/>
        <item m="1" x="2903"/>
        <item m="1" x="3482"/>
        <item m="1" x="3631"/>
        <item m="1" x="4888"/>
        <item m="1" x="5114"/>
        <item m="1" x="5291"/>
        <item m="1" x="6743"/>
        <item m="1" x="7273"/>
        <item m="1" x="71"/>
        <item m="1" x="1465"/>
        <item m="1" x="1566"/>
        <item m="1" x="4052"/>
        <item m="1" x="4789"/>
        <item m="1" x="5820"/>
        <item m="1" x="5949"/>
        <item m="1" x="6128"/>
        <item m="1" x="6169"/>
        <item m="1" x="7540"/>
        <item m="1" x="7729"/>
        <item m="1" x="7824"/>
        <item m="1" x="394"/>
        <item m="1" x="624"/>
        <item m="1" x="1382"/>
        <item m="1" x="2471"/>
        <item m="1" x="2608"/>
        <item m="1" x="2805"/>
        <item m="1" x="4287"/>
        <item m="1" x="5342"/>
        <item m="1" x="6043"/>
        <item m="1" x="7058"/>
        <item m="1" x="7395"/>
        <item m="1" x="308"/>
        <item m="1" x="1942"/>
        <item m="1" x="2708"/>
        <item m="1" x="3055"/>
        <item m="1" x="4153"/>
        <item m="1" x="4843"/>
        <item m="1" x="5035"/>
        <item m="1" x="5532"/>
        <item m="1" x="6539"/>
        <item m="1" x="7290"/>
        <item m="1" x="7684"/>
        <item m="1" x="729"/>
        <item m="1" x="3278"/>
        <item m="1" x="3648"/>
        <item m="1" x="4062"/>
        <item m="1" x="4344"/>
        <item m="1" x="4757"/>
        <item m="1" x="5442"/>
        <item m="1" x="5493"/>
        <item m="1" x="5674"/>
        <item m="1" x="7888"/>
        <item m="1" x="636"/>
        <item m="1" x="1858"/>
        <item m="1" x="2046"/>
        <item m="1" x="2093"/>
        <item m="1" x="3552"/>
        <item m="1" x="4618"/>
        <item m="1" x="5084"/>
        <item m="1" x="5357"/>
        <item m="1" x="6348"/>
        <item m="1" x="6477"/>
        <item m="1" x="6629"/>
        <item m="1" x="7152"/>
        <item m="1" x="1155"/>
        <item m="1" x="1207"/>
        <item m="1" x="1955"/>
        <item m="1" x="3067"/>
        <item m="1" x="3406"/>
        <item m="1" x="4299"/>
        <item m="1" x="5873"/>
        <item m="1" x="6395"/>
        <item m="1" x="6550"/>
        <item m="1" x="877"/>
        <item m="1" x="1212"/>
        <item m="1" x="2532"/>
        <item m="1" x="3293"/>
        <item m="1" x="3611"/>
        <item m="1" x="4444"/>
        <item m="1" x="4726"/>
        <item m="1" x="5000"/>
        <item m="1" x="5500"/>
        <item m="1" x="7115"/>
        <item m="1" x="7705"/>
        <item m="1" x="7904"/>
        <item m="1" x="1304"/>
        <item m="1" x="1358"/>
        <item m="1" x="2780"/>
        <item m="1" x="3891"/>
        <item m="1" x="4632"/>
        <item m="1" x="5804"/>
        <item m="1" x="5969"/>
        <item m="1" x="6013"/>
        <item m="1" x="7374"/>
        <item m="1" x="461"/>
        <item m="1" x="1021"/>
        <item m="1" x="1218"/>
        <item m="1" x="2062"/>
        <item m="1" x="2314"/>
        <item m="1" x="2455"/>
        <item m="1" x="2491"/>
        <item m="1" x="2634"/>
        <item m="1" x="3871"/>
        <item m="1" x="3956"/>
        <item m="1" x="4500"/>
        <item m="1" x="4841"/>
        <item m="1" x="4868"/>
        <item m="1" x="5302"/>
        <item m="1" x="5393"/>
        <item m="1" x="5462"/>
        <item m="1" x="5551"/>
        <item m="1" x="5738"/>
        <item m="1" x="6274"/>
        <item m="1" x="6439"/>
        <item m="1" x="6679"/>
        <item m="1" x="7079"/>
        <item m="1" x="7803"/>
        <item m="1" x="39"/>
        <item m="1" x="78"/>
        <item m="1" x="261"/>
        <item m="1" x="1028"/>
        <item m="1" x="1078"/>
        <item m="1" x="1450"/>
        <item m="1" x="1473"/>
        <item m="1" x="1881"/>
        <item m="1" x="2172"/>
        <item m="1" x="2920"/>
        <item m="1" x="3141"/>
        <item m="1" x="3471"/>
        <item m="1" x="3748"/>
        <item m="1" x="3846"/>
        <item m="1" x="4460"/>
        <item m="1" x="4483"/>
        <item m="1" x="4507"/>
        <item m="1" x="4553"/>
        <item m="1" x="4570"/>
        <item m="1" x="5763"/>
        <item m="1" x="5887"/>
        <item m="1" x="5913"/>
        <item m="1" x="6116"/>
        <item m="1" x="6726"/>
        <item m="1" x="6969"/>
        <item m="1" x="7292"/>
        <item m="1" x="7494"/>
        <item m="1" x="7570"/>
        <item m="1" x="60"/>
        <item m="1" x="418"/>
        <item m="1" x="965"/>
        <item m="1" x="1032"/>
        <item m="1" x="1128"/>
        <item m="1" x="1148"/>
        <item m="1" x="2370"/>
        <item m="1" x="2409"/>
        <item m="1" x="2591"/>
        <item m="1" x="2685"/>
        <item m="1" x="2791"/>
        <item m="1" x="2842"/>
        <item m="1" x="3523"/>
        <item m="1" x="3969"/>
        <item m="1" x="4781"/>
        <item m="1" x="4986"/>
        <item m="1" x="5138"/>
        <item m="1" x="5306"/>
        <item m="1" x="5813"/>
        <item m="1" x="6612"/>
        <item m="1" x="6661"/>
        <item m="1" x="6687"/>
        <item m="1" x="6707"/>
        <item m="1" x="6884"/>
        <item m="1" x="6976"/>
        <item m="1" x="7382"/>
        <item m="1" x="7865"/>
        <item m="1" x="109"/>
        <item m="1" x="129"/>
        <item m="1" x="1247"/>
        <item m="1" x="1374"/>
        <item m="1" x="1622"/>
        <item m="1" x="1744"/>
        <item m="1" x="2282"/>
        <item m="1" x="2465"/>
        <item m="1" x="3064"/>
        <item m="1" x="3210"/>
        <item m="1" x="3774"/>
        <item m="1" x="4110"/>
        <item m="1" x="4137"/>
        <item m="1" x="4666"/>
        <item m="1" x="4740"/>
        <item m="1" x="4761"/>
        <item m="1" x="4830"/>
        <item m="1" x="4853"/>
        <item m="1" x="4932"/>
        <item m="1" x="5657"/>
        <item m="1" x="6031"/>
        <item m="1" x="6284"/>
        <item m="1" x="6352"/>
        <item m="1" x="6370"/>
        <item m="1" x="7047"/>
        <item m="1" x="7500"/>
        <item m="1" x="7787"/>
        <item m="1" x="337"/>
        <item m="1" x="716"/>
        <item m="1" x="1254"/>
        <item m="1" x="1418"/>
        <item m="1" x="1957"/>
        <item m="1" x="2626"/>
        <item m="1" x="2697"/>
        <item m="1" x="3089"/>
        <item m="1" x="3431"/>
        <item m="1" x="3818"/>
        <item m="1" x="4257"/>
        <item m="1" x="4971"/>
        <item m="1" x="5069"/>
        <item m="1" x="5435"/>
        <item m="1" x="5451"/>
        <item m="1" x="5602"/>
        <item m="1" x="5945"/>
        <item m="1" x="6008"/>
        <item m="1" x="6081"/>
        <item m="1" x="6716"/>
        <item m="1" x="6987"/>
        <item m="1" x="7114"/>
        <item m="1" x="7277"/>
        <item m="1" x="7453"/>
        <item m="1" x="7672"/>
        <item m="1" x="236"/>
        <item m="1" x="306"/>
        <item m="1" x="388"/>
        <item m="1" x="409"/>
        <item m="1" x="1653"/>
        <item m="1" x="1773"/>
        <item m="1" x="2031"/>
        <item m="1" x="2752"/>
        <item m="1" x="3223"/>
        <item m="1" x="3438"/>
        <item m="1" x="3510"/>
        <item m="1" x="4054"/>
        <item m="1" x="4420"/>
        <item m="1" x="4863"/>
        <item m="1" x="4956"/>
        <item m="1" x="4976"/>
        <item m="1" x="5031"/>
        <item m="1" x="5116"/>
        <item m="1" x="5779"/>
        <item m="1" x="5967"/>
        <item m="1" x="6289"/>
        <item m="1" x="6620"/>
        <item m="1" x="7337"/>
        <item m="1" x="7799"/>
        <item m="1" x="481"/>
        <item m="1" x="626"/>
        <item m="1" x="993"/>
        <item m="1" x="1074"/>
        <item m="1" x="1236"/>
        <item m="1" x="1712"/>
        <item m="1" x="2551"/>
        <item m="1" x="2806"/>
        <item m="1" x="2999"/>
        <item m="1" x="3392"/>
        <item m="1" x="4011"/>
        <item m="1" x="4095"/>
        <item m="1" x="4126"/>
        <item m="1" x="5345"/>
        <item m="1" x="5702"/>
        <item m="1" x="5826"/>
        <item m="1" x="6341"/>
        <item m="1" x="6775"/>
        <item m="1" x="7027"/>
        <item m="1" x="7077"/>
        <item m="1" x="7587"/>
        <item m="1" x="7983"/>
        <item m="1" x="175"/>
        <item m="1" x="464"/>
        <item m="1" x="486"/>
        <item m="1" x="507"/>
        <item m="1" x="586"/>
        <item m="1" x="675"/>
        <item m="1" x="704"/>
        <item m="1" x="744"/>
        <item m="1" x="1718"/>
        <item m="1" x="1922"/>
        <item m="1" x="1944"/>
        <item m="1" x="2333"/>
        <item m="1" x="3056"/>
        <item m="1" x="3518"/>
        <item m="1" x="3745"/>
        <item m="1" x="4338"/>
        <item m="1" x="4705"/>
        <item m="1" x="5227"/>
        <item m="1" x="5396"/>
        <item m="1" x="6542"/>
        <item m="1" x="6894"/>
        <item m="1" x="7590"/>
        <item m="1" x="7638"/>
        <item m="1" x="7660"/>
        <item m="1" x="7712"/>
        <item m="1" x="7985"/>
        <item m="1" x="105"/>
        <item m="1" x="912"/>
        <item m="1" x="1296"/>
        <item m="1" x="1452"/>
        <item m="1" x="1998"/>
        <item m="1" x="2741"/>
        <item m="1" x="3281"/>
        <item m="1" x="3697"/>
        <item m="1" x="4223"/>
        <item m="1" x="4295"/>
        <item m="1" x="4390"/>
        <item m="1" x="4411"/>
        <item m="1" x="5618"/>
        <item m="1" x="5961"/>
        <item m="1" x="6581"/>
        <item m="1" x="6971"/>
        <item m="1" x="7039"/>
        <item m="1" x="7321"/>
        <item m="1" x="7381"/>
        <item m="1" x="7863"/>
        <item m="1" x="7890"/>
        <item m="1" x="265"/>
        <item m="1" x="613"/>
        <item m="1" x="802"/>
        <item m="1" x="872"/>
        <item m="1" x="900"/>
        <item m="1" x="967"/>
        <item m="1" x="1150"/>
        <item m="1" x="2179"/>
        <item m="1" x="2250"/>
        <item m="1" x="2621"/>
        <item m="1" x="2946"/>
        <item m="1" x="3339"/>
        <item m="1" x="3813"/>
        <item m="1" x="4022"/>
        <item m="1" x="4620"/>
        <item m="1" x="4967"/>
        <item m="1" x="4988"/>
        <item m="1" x="5063"/>
        <item m="1" x="5125"/>
        <item m="1" x="5188"/>
        <item m="1" x="5239"/>
        <item m="1" x="5678"/>
        <item m="1" x="6327"/>
        <item m="1" x="6496"/>
        <item m="1" x="6806"/>
        <item m="1" x="7067"/>
        <item m="1" x="7215"/>
        <item m="1" x="7759"/>
        <item m="1" x="7836"/>
        <item m="1" x="7943"/>
        <item m="1" x="7971"/>
        <item m="1" x="187"/>
        <item m="1" x="1209"/>
        <item m="1" x="1578"/>
        <item m="1" x="1601"/>
        <item m="1" x="1702"/>
        <item m="1" x="2305"/>
        <item m="1" x="2746"/>
        <item m="1" x="3044"/>
        <item m="1" x="3606"/>
        <item m="1" x="3976"/>
        <item m="1" x="4350"/>
        <item m="1" x="4513"/>
        <item m="1" x="4576"/>
        <item m="1" x="4599"/>
        <item m="1" x="4670"/>
        <item m="1" x="4693"/>
        <item m="1" x="5193"/>
        <item m="1" x="5314"/>
        <item m="1" x="5875"/>
        <item m="1" x="6226"/>
        <item m="1" x="6860"/>
        <item m="1" x="7252"/>
        <item m="1" x="7330"/>
        <item m="1" x="7449"/>
        <item m="1" x="191"/>
        <item m="1" x="551"/>
        <item m="1" x="1255"/>
        <item m="1" x="1464"/>
        <item m="1" x="2103"/>
        <item m="1" x="2234"/>
        <item m="1" x="2256"/>
        <item m="1" x="2377"/>
        <item m="1" x="2535"/>
        <item m="1" x="2932"/>
        <item m="1" x="3664"/>
        <item m="1" x="3687"/>
        <item m="1" x="4007"/>
        <item m="1" x="4330"/>
        <item m="1" x="4914"/>
        <item m="1" x="5270"/>
        <item m="1" x="5924"/>
        <item m="1" x="6574"/>
        <item m="1" x="6637"/>
        <item m="1" x="7118"/>
        <item m="1" x="7510"/>
        <item m="1" x="73"/>
        <item m="1" x="139"/>
        <item m="1" x="196"/>
        <item m="1" x="237"/>
        <item m="1" x="256"/>
        <item m="1" x="525"/>
        <item m="1" x="856"/>
        <item m="1" x="1493"/>
        <item m="1" x="1567"/>
        <item m="1" x="1870"/>
        <item m="1" x="2578"/>
        <item m="1" x="3051"/>
        <item m="1" x="3324"/>
        <item m="1" x="3893"/>
        <item m="1" x="4261"/>
        <item m="1" x="4792"/>
        <item m="1" x="4894"/>
        <item m="1" x="4957"/>
        <item m="1" x="6151"/>
        <item m="1" x="6488"/>
        <item m="1" x="7165"/>
        <item m="1" x="7459"/>
        <item m="1" x="7633"/>
        <item m="1" x="463"/>
        <item m="1" x="792"/>
        <item m="1" x="838"/>
        <item m="1" x="1165"/>
        <item m="1" x="1550"/>
        <item m="1" x="1754"/>
        <item m="1" x="2241"/>
        <item m="1" x="2292"/>
        <item m="1" x="2585"/>
        <item m="1" x="2834"/>
        <item m="1" x="3229"/>
        <item m="1" x="3394"/>
        <item m="1" x="3780"/>
        <item m="1" x="3844"/>
        <item m="1" x="3938"/>
        <item m="1" x="3957"/>
        <item m="1" x="5180"/>
        <item m="1" x="5395"/>
        <item m="1" x="5530"/>
        <item m="1" x="5552"/>
        <item m="1" x="6196"/>
        <item m="1" x="6577"/>
        <item m="1" x="6848"/>
        <item m="1" x="6874"/>
        <item m="1" x="7416"/>
        <item m="1" x="7804"/>
        <item m="1" x="55"/>
        <item m="1" x="351"/>
        <item m="1" x="417"/>
        <item m="1" x="509"/>
        <item m="1" x="1693"/>
        <item m="1" x="1779"/>
        <item m="1" x="1904"/>
        <item m="1" x="2120"/>
        <item m="1" x="2173"/>
        <item m="1" x="2893"/>
        <item m="1" x="3334"/>
        <item m="1" x="4181"/>
        <item m="1" x="4555"/>
        <item m="1" x="5230"/>
        <item m="1" x="6072"/>
        <item m="1" x="6277"/>
        <item m="1" x="6407"/>
        <item m="1" x="6727"/>
        <item m="1" x="7380"/>
        <item m="1" x="7467"/>
        <item m="1" x="7495"/>
        <item m="1" x="7592"/>
        <item m="1" x="752"/>
        <item m="1" x="870"/>
        <item m="1" x="1034"/>
        <item m="1" x="1129"/>
        <item m="1" x="1833"/>
        <item m="1" x="2223"/>
        <item m="1" x="2501"/>
        <item m="1" x="2563"/>
        <item m="1" x="2686"/>
        <item m="1" x="2744"/>
        <item m="1" x="3126"/>
        <item m="1" x="3524"/>
        <item m="1" x="3597"/>
        <item m="1" x="4063"/>
        <item m="1" x="4135"/>
        <item m="1" x="4226"/>
        <item m="1" x="4248"/>
        <item m="1" x="5162"/>
        <item m="1" x="5331"/>
        <item m="1" x="5469"/>
        <item m="1" x="5518"/>
        <item m="1" x="5676"/>
        <item m="1" x="5814"/>
        <item m="1" x="5868"/>
        <item m="1" x="5895"/>
        <item m="1" x="6075"/>
        <item m="1" x="6137"/>
        <item m="1" x="6447"/>
        <item m="1" x="6856"/>
        <item m="1" x="6979"/>
        <item m="1" x="7010"/>
        <item m="1" x="7271"/>
        <item m="1" x="7718"/>
        <item m="1" x="7835"/>
        <item m="1" x="110"/>
        <item m="1" x="805"/>
        <item m="1" x="1278"/>
        <item m="1" x="1929"/>
        <item m="1" x="1954"/>
        <item m="1" x="2071"/>
        <item m="1" x="2466"/>
        <item m="1" x="3177"/>
        <item m="1" x="3211"/>
        <item m="1" x="3602"/>
        <item m="1" x="4467"/>
        <item m="1" x="4832"/>
        <item m="1" x="4855"/>
        <item m="1" x="5380"/>
        <item m="1" x="5519"/>
        <item m="1" x="6185"/>
        <item m="1" x="6392"/>
        <item m="1" x="6650"/>
        <item m="1" x="7048"/>
        <item m="1" x="7272"/>
        <item m="1" x="7596"/>
        <item m="1" x="7669"/>
        <item m="1" x="7761"/>
        <item m="1" x="7788"/>
        <item m="1" x="428"/>
        <item m="1" x="667"/>
        <item m="1" x="947"/>
        <item m="1" x="1041"/>
        <item m="1" x="1419"/>
        <item m="1" x="1519"/>
        <item m="1" x="2130"/>
        <item m="1" x="2326"/>
        <item m="1" x="2572"/>
        <item m="1" x="2878"/>
        <item m="1" x="3434"/>
        <item m="1" x="3819"/>
        <item m="1" x="4354"/>
        <item m="1" x="4419"/>
        <item m="1" x="4518"/>
        <item m="1" x="4674"/>
        <item m="1" x="5027"/>
        <item m="1" x="5366"/>
        <item m="1" x="5728"/>
        <item m="1" x="6082"/>
        <item m="1" x="6693"/>
        <item m="1" x="6957"/>
        <item m="1" x="7161"/>
        <item m="1" x="27"/>
        <item m="1" x="390"/>
        <item m="1" x="578"/>
        <item m="1" x="598"/>
        <item m="1" x="1088"/>
        <item m="1" x="1823"/>
        <item m="1" x="2379"/>
        <item m="1" x="2753"/>
        <item m="1" x="3294"/>
        <item m="1" x="3391"/>
        <item m="1" x="3464"/>
        <item m="1" x="3484"/>
        <item m="1" x="3511"/>
        <item m="1" x="3690"/>
        <item m="1" x="4215"/>
        <item m="1" x="4746"/>
        <item m="1" x="4978"/>
        <item m="1" x="5118"/>
        <item m="1" x="5609"/>
        <item m="1" x="5780"/>
        <item m="1" x="6194"/>
        <item m="1" x="6339"/>
        <item m="1" x="6435"/>
        <item m="1" x="6938"/>
        <item m="1" x="7338"/>
        <item m="1" x="7747"/>
        <item m="1" x="7905"/>
        <item m="1" x="7981"/>
        <item m="1" x="74"/>
        <item m="1" x="100"/>
        <item m="1" x="791"/>
        <item m="1" x="1333"/>
        <item m="1" x="1589"/>
        <item m="1" x="1714"/>
        <item m="1" x="2424"/>
        <item m="1" x="2887"/>
        <item m="1" x="3742"/>
        <item m="1" x="4096"/>
        <item m="1" x="4128"/>
        <item m="1" x="4149"/>
        <item m="1" x="4196"/>
        <item m="1" x="4795"/>
        <item m="1" x="5971"/>
        <item m="1" x="5993"/>
        <item m="1" x="6342"/>
        <item m="1" x="6518"/>
        <item m="1" x="6995"/>
        <item m="1" x="7028"/>
        <item m="1" x="312"/>
        <item m="1" x="676"/>
        <item m="1" x="1221"/>
        <item m="1" x="1390"/>
        <item m="1" x="2115"/>
        <item m="1" x="2654"/>
        <item m="1" x="3058"/>
        <item m="1" x="3100"/>
        <item m="1" x="3368"/>
        <item m="1" x="3425"/>
        <item m="1" x="3492"/>
        <item m="1" x="3520"/>
        <item m="1" x="3621"/>
        <item m="1" x="3696"/>
        <item m="1" x="3781"/>
        <item m="1" x="3804"/>
        <item m="1" x="5037"/>
        <item m="1" x="5352"/>
        <item m="1" x="5397"/>
        <item m="1" x="6049"/>
        <item m="1" x="6441"/>
        <item m="1" x="6684"/>
        <item m="1" x="7001"/>
        <item m="1" x="7243"/>
        <item m="1" x="7314"/>
        <item m="1" x="7640"/>
        <item m="1" x="7915"/>
        <item m="1" x="83"/>
        <item m="1" x="204"/>
        <item m="1" x="353"/>
        <item m="1" x="680"/>
        <item m="1" x="1617"/>
        <item m="1" x="1723"/>
        <item m="1" x="1999"/>
        <item m="1" x="2524"/>
        <item m="1" x="2715"/>
        <item m="1" x="2743"/>
        <item m="1" x="3102"/>
        <item m="1" x="3170"/>
        <item m="1" x="3202"/>
        <item m="1" x="3336"/>
        <item m="1" x="3728"/>
        <item m="1" x="4019"/>
        <item m="1" x="4392"/>
        <item m="1" x="4532"/>
        <item m="1" x="5080"/>
        <item m="1" x="5653"/>
        <item m="1" x="5707"/>
        <item m="1" x="5768"/>
        <item m="1" x="5980"/>
        <item m="1" x="6001"/>
        <item m="1" x="6260"/>
        <item m="1" x="6582"/>
        <item m="1" x="6898"/>
        <item m="1" x="7124"/>
        <item m="1" x="7213"/>
        <item m="1" x="7270"/>
        <item m="1" x="7296"/>
        <item m="1" x="7322"/>
        <item m="1" x="7497"/>
        <item m="1" x="184"/>
        <item m="1" x="298"/>
        <item m="1" x="591"/>
        <item m="1" x="969"/>
        <item m="1" x="1151"/>
        <item m="1" x="1669"/>
        <item m="1" x="2096"/>
        <item m="1" x="2125"/>
        <item m="1" x="2414"/>
        <item m="1" x="2506"/>
        <item m="1" x="2971"/>
        <item m="1" x="3340"/>
        <item m="1" x="3601"/>
        <item m="1" x="3787"/>
        <item m="1" x="3905"/>
        <item m="1" x="3972"/>
        <item m="1" x="4065"/>
        <item m="1" x="4538"/>
        <item m="1" x="5311"/>
        <item m="1" x="5679"/>
        <item m="1" x="6302"/>
        <item m="1" x="6691"/>
        <item m="1" x="7553"/>
        <item m="1" x="7944"/>
        <item m="1" x="641"/>
        <item m="1" x="1068"/>
        <item m="1" x="1232"/>
        <item m="1" x="1417"/>
        <item m="1" x="1912"/>
        <item m="1" x="2011"/>
        <item m="1" x="2306"/>
        <item m="1" x="2928"/>
        <item m="1" x="3012"/>
        <item m="1" x="3045"/>
        <item m="1" x="4302"/>
        <item m="1" x="4671"/>
        <item m="1" x="5364"/>
        <item m="1" x="6035"/>
        <item m="1" x="6514"/>
        <item m="1" x="6835"/>
        <item m="1" x="6863"/>
        <item m="1" x="7071"/>
        <item m="1" x="7332"/>
        <item m="1" x="7429"/>
        <item m="1" x="7505"/>
        <item m="1" x="7598"/>
        <item m="1" x="7624"/>
        <item m="1" x="880"/>
        <item m="1" x="1256"/>
        <item m="1" x="1962"/>
        <item m="1" x="2398"/>
        <item m="1" x="2421"/>
        <item m="1" x="3250"/>
        <item m="1" x="3666"/>
        <item m="1" x="4356"/>
        <item m="1" x="5049"/>
        <item m="1" x="5547"/>
        <item m="1" x="5583"/>
        <item m="1" x="5925"/>
        <item m="1" x="6287"/>
        <item m="1" x="6552"/>
        <item m="1" x="6575"/>
        <item m="1" x="7369"/>
        <item m="1" x="7630"/>
        <item m="1" x="7846"/>
        <item m="1" x="239"/>
        <item m="1" x="923"/>
        <item m="1" x="1138"/>
        <item m="1" x="1658"/>
        <item m="1" x="1871"/>
        <item m="1" x="1988"/>
        <item m="1" x="2213"/>
        <item m="1" x="2579"/>
        <item m="1" x="3134"/>
        <item m="1" x="3189"/>
        <item m="1" x="3227"/>
        <item m="1" x="3297"/>
        <item m="1" x="3326"/>
        <item m="1" x="4583"/>
        <item m="1" x="4958"/>
        <item m="1" x="5637"/>
        <item m="1" x="6044"/>
        <item m="1" x="6089"/>
        <item m="1" x="6292"/>
        <item m="1" x="6773"/>
        <item m="1" x="7166"/>
        <item m="1" x="7436"/>
        <item m="1" x="7731"/>
        <item m="1" x="7801"/>
        <item m="1" x="7906"/>
        <item m="1" x="629"/>
        <item m="1" x="892"/>
        <item m="1" x="1167"/>
        <item m="1" x="1551"/>
        <item m="1" x="2265"/>
        <item m="1" x="2709"/>
        <item m="1" x="3331"/>
        <item m="1" x="3570"/>
        <item m="1" x="3939"/>
        <item m="1" x="4016"/>
        <item m="1" x="4291"/>
        <item m="1" x="4457"/>
        <item m="1" x="4640"/>
        <item m="1" x="5349"/>
        <item m="1" x="5421"/>
        <item m="1" x="5844"/>
        <item m="1" x="6197"/>
        <item m="1" x="6656"/>
        <item m="1" x="6724"/>
        <item m="1" x="6818"/>
        <item m="1" x="6849"/>
        <item m="1" x="6999"/>
        <item m="1" x="147"/>
        <item m="1" x="510"/>
        <item m="1" x="1223"/>
        <item m="1" x="1665"/>
        <item m="1" x="1947"/>
        <item m="1" x="2497"/>
        <item m="1" x="2894"/>
        <item m="1" x="3143"/>
        <item m="1" x="3448"/>
        <item m="1" x="3521"/>
        <item m="1" x="3622"/>
        <item m="1" x="4804"/>
        <item m="1" x="4876"/>
        <item m="1" x="5231"/>
        <item m="1" x="5890"/>
        <item m="1" x="6073"/>
        <item m="1" x="6177"/>
        <item m="1" x="6295"/>
        <item m="1" x="6362"/>
        <item m="1" x="7086"/>
        <item m="1" x="7469"/>
        <item m="1" x="7833"/>
        <item m="1" x="205"/>
        <item m="1" x="470"/>
        <item m="1" x="683"/>
        <item m="1" x="1457"/>
        <item m="1" x="1834"/>
        <item m="1" x="2461"/>
        <item m="1" x="2542"/>
        <item m="1" x="2565"/>
        <item m="1" x="2868"/>
        <item m="1" x="3598"/>
        <item m="1" x="3854"/>
        <item m="1" x="4064"/>
        <item m="1" x="4227"/>
        <item m="1" x="4394"/>
        <item m="1" x="4646"/>
        <item m="1" x="4928"/>
        <item m="1" x="5624"/>
        <item m="1" x="6120"/>
        <item m="1" x="6449"/>
        <item m="1" x="6930"/>
        <item m="1" x="6948"/>
        <item m="1" x="7044"/>
        <item m="1" x="7128"/>
        <item m="1" x="7153"/>
        <item m="1" x="7942"/>
        <item m="1" x="160"/>
        <item m="1" x="425"/>
        <item m="1" x="806"/>
        <item m="1" x="1133"/>
        <item m="1" x="1513"/>
        <item m="1" x="1956"/>
        <item m="1" x="2795"/>
        <item m="1" x="3179"/>
        <item m="1" x="3407"/>
        <item m="1" x="3756"/>
        <item m="1" x="3907"/>
        <item m="1" x="4373"/>
        <item m="1" x="4722"/>
        <item m="1" x="4812"/>
        <item m="1" x="4936"/>
        <item m="1" x="5146"/>
        <item m="1" x="5336"/>
        <item m="1" x="5520"/>
        <item m="1" x="6163"/>
        <item m="1" x="6186"/>
        <item m="1" x="6551"/>
        <item m="1" x="7387"/>
        <item m="1" x="7762"/>
        <item m="1" x="7920"/>
        <item m="1" x="304"/>
        <item m="1" x="387"/>
        <item m="1" x="476"/>
        <item m="1" x="1112"/>
        <item m="1" x="1213"/>
        <item m="1" x="1748"/>
        <item m="1" x="2131"/>
        <item m="1" x="2667"/>
        <item m="1" x="2748"/>
        <item m="1" x="2850"/>
        <item m="1" x="2879"/>
        <item m="1" x="2906"/>
        <item m="1" x="3217"/>
        <item m="1" x="3504"/>
        <item m="1" x="4143"/>
        <item m="1" x="4281"/>
        <item m="1" x="4520"/>
        <item m="1" x="5196"/>
        <item m="1" x="5631"/>
        <item m="1" x="5775"/>
        <item m="1" x="5878"/>
        <item m="1" x="6127"/>
        <item m="1" x="6376"/>
        <item m="1" x="6672"/>
        <item m="1" x="6695"/>
        <item m="1" x="7194"/>
        <item m="1" x="7256"/>
        <item m="1" x="7335"/>
        <item m="1" x="7412"/>
        <item m="1" x="7431"/>
        <item m="1" x="720"/>
        <item m="1" x="1089"/>
        <item m="1" x="1305"/>
        <item m="1" x="1796"/>
        <item m="1" x="1939"/>
        <item m="1" x="1987"/>
        <item m="1" x="2032"/>
        <item m="1" x="2258"/>
        <item m="1" x="3093"/>
        <item m="1" x="3485"/>
        <item m="1" x="4192"/>
        <item m="1" x="4918"/>
        <item m="1" x="5202"/>
        <item m="1" x="5437"/>
        <item m="1" x="5781"/>
        <item m="1" x="5929"/>
        <item m="1" x="6340"/>
        <item m="1" x="6402"/>
        <item m="1" x="6415"/>
        <item m="1" x="6436"/>
        <item m="1" x="7679"/>
        <item m="1" x="75"/>
        <item m="1" x="241"/>
        <item m="1" x="763"/>
        <item m="1" x="861"/>
        <item m="1" x="1093"/>
        <item m="1" x="1387"/>
        <item m="1" x="1498"/>
        <item m="1" x="1848"/>
        <item m="1" x="2036"/>
        <item m="1" x="2403"/>
        <item m="1" x="2426"/>
        <item m="1" x="2981"/>
        <item m="1" x="3054"/>
        <item m="1" x="3138"/>
        <item m="1" x="3166"/>
        <item m="1" x="3566"/>
        <item m="1" x="4033"/>
        <item m="1" x="4427"/>
        <item m="1" x="4477"/>
        <item m="1" x="4501"/>
        <item m="1" x="4658"/>
        <item m="1" x="4798"/>
        <item m="1" x="5484"/>
        <item m="1" x="5885"/>
        <item m="1" x="6405"/>
        <item m="1" x="6623"/>
        <item m="1" x="6996"/>
        <item m="1" x="7169"/>
        <item m="1" x="7520"/>
        <item m="1" x="7732"/>
        <item m="1" x="605"/>
        <item m="1" x="677"/>
        <item m="1" x="770"/>
        <item m="1" x="815"/>
        <item m="1" x="1000"/>
        <item m="1" x="1391"/>
        <item m="1" x="2086"/>
        <item m="1" x="2116"/>
        <item m="1" x="3244"/>
        <item m="1" x="3397"/>
        <item m="1" x="3646"/>
        <item m="1" x="3782"/>
        <item m="1" x="4484"/>
        <item m="1" x="4554"/>
        <item m="1" x="5182"/>
        <item m="1" x="5327"/>
        <item m="1" x="5553"/>
        <item m="1" x="5706"/>
        <item m="1" x="5996"/>
        <item m="1" x="6050"/>
        <item m="1" x="6154"/>
        <item m="1" x="6257"/>
        <item m="1" x="6521"/>
        <item m="1" x="6580"/>
        <item m="1" x="6658"/>
        <item m="1" x="6685"/>
        <item m="1" x="7989"/>
        <item m="1" x="263"/>
        <item m="1" x="354"/>
        <item m="1" x="710"/>
        <item m="1" x="869"/>
        <item m="1" x="1059"/>
        <item m="1" x="1174"/>
        <item m="1" x="1506"/>
        <item m="1" x="1781"/>
        <item m="1" x="2198"/>
        <item m="1" x="2338"/>
        <item m="1" x="2717"/>
        <item m="1" x="2896"/>
        <item m="1" x="3124"/>
        <item m="1" x="3262"/>
        <item m="1" x="3450"/>
        <item m="1" x="4105"/>
        <item m="1" x="4713"/>
        <item m="1" x="4758"/>
        <item m="1" x="5082"/>
        <item m="1" x="5558"/>
        <item m="1" x="5745"/>
        <item m="1" x="5847"/>
        <item m="1" x="5981"/>
        <item m="1" x="6156"/>
        <item m="1" x="6899"/>
        <item m="1" x="7297"/>
        <item m="1" x="7443"/>
        <item m="1" x="7549"/>
        <item m="1" x="44"/>
        <item m="1" x="688"/>
        <item m="1" x="755"/>
        <item m="1" x="1177"/>
        <item m="1" x="1276"/>
        <item m="1" x="1300"/>
        <item m="1" x="1671"/>
        <item m="1" x="2227"/>
        <item m="1" x="2303"/>
        <item m="1" x="2390"/>
        <item m="1" x="2417"/>
        <item m="1" x="2548"/>
        <item m="1" x="3146"/>
        <item m="1" x="3656"/>
        <item m="1" x="3703"/>
        <item m="1" x="3887"/>
        <item m="1" x="4066"/>
        <item m="1" x="4164"/>
        <item m="1" x="4762"/>
        <item m="1" x="5085"/>
        <item m="1" x="5191"/>
        <item m="1" x="5244"/>
        <item m="1" x="5431"/>
        <item m="1" x="5473"/>
        <item m="1" x="5963"/>
        <item m="1" x="6078"/>
        <item m="1" x="6303"/>
        <item m="1" x="6589"/>
        <item m="1" x="6615"/>
        <item m="1" x="6784"/>
        <item m="1" x="6858"/>
        <item m="1" x="6951"/>
        <item m="1" x="273"/>
        <item m="1" x="453"/>
        <item m="1" x="642"/>
        <item m="1" x="1108"/>
        <item m="1" x="1351"/>
        <item m="1" x="1517"/>
        <item m="1" x="1788"/>
        <item m="1" x="2627"/>
        <item m="1" x="3013"/>
        <item m="1" x="3069"/>
        <item m="1" x="3181"/>
        <item m="1" x="3312"/>
        <item m="1" x="3759"/>
        <item m="1" x="4695"/>
        <item m="1" x="4995"/>
        <item m="1" x="5365"/>
        <item m="1" x="5922"/>
        <item m="1" x="5988"/>
        <item m="1" x="6009"/>
        <item m="1" x="6037"/>
        <item m="1" x="6062"/>
        <item m="1" x="6332"/>
        <item m="1" x="6692"/>
        <item m="1" x="7191"/>
        <item m="1" x="7219"/>
        <item m="1" x="7391"/>
        <item m="1" x="7600"/>
        <item m="1" x="327"/>
        <item m="1" x="1042"/>
        <item m="1" x="1160"/>
        <item m="1" x="1586"/>
        <item m="1" x="1964"/>
        <item m="1" x="2511"/>
        <item m="1" x="2576"/>
        <item m="1" x="2670"/>
        <item m="1" x="2702"/>
        <item m="1" x="3463"/>
        <item m="1" x="3614"/>
        <item m="1" x="3982"/>
        <item m="1" x="4076"/>
        <item m="1" x="4358"/>
        <item m="1" x="4891"/>
        <item m="1" x="5051"/>
        <item m="1" x="5369"/>
        <item m="1" x="5413"/>
        <item m="1" x="5479"/>
        <item m="1" x="6231"/>
        <item m="1" x="6554"/>
        <item m="1" x="7097"/>
        <item m="1" x="7257"/>
        <item m="1" x="434"/>
        <item m="1" x="556"/>
        <item m="1" x="743"/>
        <item m="1" x="926"/>
        <item m="1" x="1633"/>
        <item m="1" x="1659"/>
        <item m="1" x="2059"/>
        <item m="1" x="2080"/>
        <item m="1" x="2733"/>
        <item m="1" x="2937"/>
        <item m="1" x="3298"/>
        <item m="1" x="4031"/>
        <item m="1" x="4750"/>
        <item m="1" x="5272"/>
        <item m="1" x="5587"/>
        <item m="1" x="5638"/>
        <item m="1" x="6129"/>
        <item m="1" x="6195"/>
        <item m="1" x="6271"/>
        <item m="1" x="6293"/>
        <item m="1" x="7516"/>
        <item m="1" x="7907"/>
        <item m="1" x="603"/>
        <item m="1" x="1052"/>
        <item m="1" x="1337"/>
        <item m="1" x="1876"/>
        <item m="1" x="2267"/>
        <item m="1" x="2334"/>
        <item m="1" x="2814"/>
        <item m="1" x="2892"/>
        <item m="1" x="2985"/>
        <item m="1" x="3542"/>
        <item m="1" x="4155"/>
        <item m="1" x="4267"/>
        <item m="1" x="4641"/>
        <item m="1" x="5325"/>
        <item m="1" x="5534"/>
        <item m="1" x="5740"/>
        <item m="1" x="6490"/>
        <item m="1" x="6563"/>
        <item m="1" x="6820"/>
        <item m="1" x="7566"/>
        <item m="1" x="314"/>
        <item m="1" x="563"/>
        <item m="1" x="844"/>
        <item m="1" x="1224"/>
        <item m="1" x="1831"/>
        <item m="1" x="1925"/>
        <item m="1" x="1950"/>
        <item m="1" x="2221"/>
        <item m="1" x="2618"/>
        <item m="1" x="2714"/>
        <item m="1" x="3232"/>
        <item m="1" x="3623"/>
        <item m="1" x="3902"/>
        <item m="1" x="4318"/>
        <item m="1" x="5039"/>
        <item m="1" x="5234"/>
        <item m="1" x="5557"/>
        <item m="1" x="5892"/>
        <item m="1" x="6280"/>
        <item m="1" x="6384"/>
        <item m="1" x="6445"/>
        <item m="1" x="6523"/>
        <item m="1" x="6545"/>
        <item m="1" x="6645"/>
        <item m="1" x="7294"/>
        <item m="1" x="7811"/>
        <item m="1" x="206"/>
        <item m="1" x="565"/>
        <item m="1" x="901"/>
        <item m="1" x="1203"/>
        <item m="1" x="1344"/>
        <item m="1" x="1977"/>
        <item m="1" x="2180"/>
        <item m="1" x="2543"/>
        <item m="1" x="3037"/>
        <item m="1" x="3263"/>
        <item m="1" x="3924"/>
        <item m="1" x="4251"/>
        <item m="1" x="4276"/>
        <item m="1" x="4535"/>
        <item m="1" x="4558"/>
        <item m="1" x="4929"/>
        <item m="1" x="5430"/>
        <item m="1" x="5577"/>
        <item m="1" x="5595"/>
        <item m="1" x="5625"/>
        <item m="1" x="6450"/>
        <item m="1" x="6736"/>
        <item m="1" x="7129"/>
        <item m="1" x="7644"/>
        <item m="1" x="7868"/>
        <item m="1" x="594"/>
        <item m="1" x="1134"/>
        <item m="1" x="1231"/>
        <item m="1" x="1515"/>
        <item m="1" x="1813"/>
        <item m="1" x="2049"/>
        <item m="1" x="2128"/>
        <item m="1" x="2228"/>
        <item m="1" x="2254"/>
        <item m="1" x="3499"/>
        <item m="1" x="3530"/>
        <item m="1" x="3757"/>
        <item m="1" x="3860"/>
        <item m="1" x="3908"/>
        <item m="1" x="4600"/>
        <item m="1" x="5044"/>
        <item m="1" x="5246"/>
        <item m="1" x="5315"/>
        <item m="1" x="5337"/>
        <item m="1" x="5817"/>
        <item m="1" x="6165"/>
        <item m="1" x="6396"/>
        <item m="1" x="6633"/>
        <item m="1" x="6789"/>
        <item m="1" x="6861"/>
        <item m="1" x="115"/>
        <item m="1" x="477"/>
        <item m="1" x="1071"/>
        <item m="1" x="1184"/>
        <item m="1" x="1354"/>
        <item m="1" x="1630"/>
        <item m="1" x="2076"/>
        <item m="1" x="2468"/>
        <item m="1" x="2668"/>
        <item m="1" x="2851"/>
        <item m="1" x="2994"/>
        <item m="1" x="3132"/>
        <item m="1" x="3315"/>
        <item m="1" x="3582"/>
        <item m="1" x="4304"/>
        <item m="1" x="4331"/>
        <item m="1" x="4563"/>
        <item m="1" x="4836"/>
        <item m="1" x="5001"/>
        <item m="1" x="5048"/>
        <item m="1" x="5198"/>
        <item m="1" x="5713"/>
        <item m="1" x="5777"/>
        <item m="1" x="5852"/>
        <item m="1" x="5880"/>
        <item m="1" x="6414"/>
        <item m="1" x="6909"/>
        <item m="1" x="7052"/>
        <item m="1" x="7221"/>
        <item m="1" x="7432"/>
        <item m="1" x="7629"/>
        <item m="1" x="7843"/>
        <item m="1" x="169"/>
        <item m="1" x="283"/>
        <item m="1" x="393"/>
        <item m="1" x="599"/>
        <item m="1" x="833"/>
        <item m="1" x="885"/>
        <item m="1" x="1259"/>
        <item m="1" x="1422"/>
        <item m="1" x="1798"/>
        <item m="1" x="2351"/>
        <item m="1" x="2423"/>
        <item m="1" x="2512"/>
        <item m="1" x="3325"/>
        <item m="1" x="3821"/>
        <item m="1" x="3915"/>
        <item m="1" x="4194"/>
        <item m="1" x="4895"/>
        <item m="1" x="5321"/>
        <item m="1" x="5567"/>
        <item m="1" x="6087"/>
        <item m="1" x="6380"/>
        <item m="1" x="6416"/>
        <item m="1" x="7099"/>
        <item m="1" x="7884"/>
        <item m="1" x="143"/>
        <item m="1" x="396"/>
        <item m="1" x="765"/>
        <item m="1" x="1388"/>
        <item m="1" x="1406"/>
        <item m="1" x="1469"/>
        <item m="1" x="1499"/>
        <item m="1" x="1692"/>
        <item m="1" x="2516"/>
        <item m="1" x="2760"/>
        <item m="1" x="2940"/>
        <item m="1" x="3139"/>
        <item m="1" x="3445"/>
        <item m="1" x="3873"/>
        <item m="1" x="4388"/>
        <item m="1" x="4587"/>
        <item m="1" x="4799"/>
        <item m="1" x="5122"/>
        <item m="1" x="5485"/>
        <item m="1" x="5787"/>
        <item m="1" x="5957"/>
        <item m="1" x="5973"/>
        <item m="1" x="6046"/>
        <item m="1" x="6130"/>
        <item m="1" x="6152"/>
        <item m="1" x="7205"/>
        <item m="1" x="7289"/>
        <item m="1" x="7345"/>
        <item m="1" x="7733"/>
        <item m="1" x="439"/>
        <item m="1" x="895"/>
        <item m="1" x="1030"/>
        <item m="1" x="1101"/>
        <item m="1" x="1720"/>
        <item m="1" x="1905"/>
        <item m="1" x="2088"/>
        <item m="1" x="2495"/>
        <item m="1" x="2817"/>
        <item m="1" x="3230"/>
        <item m="1" x="3546"/>
        <item m="1" x="3721"/>
        <item m="1" x="3916"/>
        <item m="1" x="4100"/>
        <item m="1" x="4485"/>
        <item m="1" x="5157"/>
        <item m="1" x="5184"/>
        <item m="1" x="6346"/>
        <item m="1" x="6659"/>
        <item m="1" x="6922"/>
        <item m="1" x="7212"/>
        <item m="1" x="7399"/>
        <item m="1" x="7715"/>
        <item m="1" x="152"/>
        <item m="1" x="682"/>
        <item m="1" x="1060"/>
        <item m="1" x="1594"/>
        <item m="1" x="1667"/>
        <item m="1" x="1757"/>
        <item m="1" x="1783"/>
        <item m="1" x="3062"/>
        <item m="1" x="3172"/>
        <item m="1" x="3452"/>
        <item m="1" x="4160"/>
        <item m="1" x="4593"/>
        <item m="1" x="4663"/>
        <item m="1" x="4879"/>
        <item m="1" x="5262"/>
        <item m="1" x="5402"/>
        <item m="1" x="5746"/>
        <item m="1" x="6241"/>
        <item m="1" x="6299"/>
        <item m="1" x="6387"/>
        <item m="1" x="6423"/>
        <item m="1" x="7643"/>
        <item m="1" x="45"/>
        <item m="1" x="228"/>
        <item m="1" x="734"/>
        <item m="1" x="943"/>
        <item m="1" x="1178"/>
        <item m="1" x="2006"/>
        <item m="1" x="2391"/>
        <item m="1" x="3106"/>
        <item m="1" x="3127"/>
        <item m="1" x="3628"/>
        <item m="1" x="3859"/>
        <item m="1" x="3928"/>
        <item m="1" x="4396"/>
        <item m="1" x="4575"/>
        <item m="1" x="4764"/>
        <item m="1" x="5287"/>
        <item m="1" x="5359"/>
        <item m="1" x="5446"/>
        <item m="1" x="5474"/>
        <item m="1" x="5541"/>
        <item m="1" x="6590"/>
        <item m="1" x="6785"/>
        <item m="1" x="6952"/>
        <item m="1" x="7157"/>
        <item m="1" x="7694"/>
        <item m="1" x="7723"/>
        <item m="1" x="163"/>
        <item m="1" x="429"/>
        <item m="1" x="974"/>
        <item m="1" x="1352"/>
        <item m="1" x="1892"/>
        <item m="1" x="1958"/>
        <item m="1" x="2051"/>
        <item m="1" x="2073"/>
        <item m="1" x="3350"/>
        <item m="1" x="3581"/>
        <item m="1" x="3760"/>
        <item m="1" x="4443"/>
        <item m="1" x="4889"/>
        <item m="1" x="5682"/>
        <item m="1" x="6010"/>
        <item m="1" x="6483"/>
        <item m="1" x="6635"/>
        <item m="1" x="7365"/>
        <item m="1" x="7702"/>
        <item m="1" x="7765"/>
        <item m="1" x="7954"/>
        <item m="1" x="328"/>
        <item m="1" x="1014"/>
        <item m="1" x="1043"/>
        <item m="1" x="1187"/>
        <item m="1" x="2134"/>
        <item m="1" x="2311"/>
        <item m="1" x="2672"/>
        <item m="1" x="3074"/>
        <item m="1" x="3414"/>
        <item m="1" x="3840"/>
        <item m="1" x="3864"/>
        <item m="1" x="4119"/>
        <item m="1" x="4144"/>
        <item m="1" x="4309"/>
        <item m="1" x="4402"/>
        <item m="1" x="4679"/>
        <item m="1" x="5053"/>
        <item m="1" x="5221"/>
        <item m="1" x="5414"/>
        <item m="1" x="5566"/>
        <item m="1" x="5635"/>
        <item m="1" x="5701"/>
        <item m="1" x="5714"/>
        <item m="1" x="5730"/>
        <item m="1" x="6210"/>
        <item m="1" x="6840"/>
        <item m="1" x="6869"/>
        <item m="1" x="7258"/>
        <item m="1" x="7564"/>
        <item m="1" x="8"/>
        <item m="1" x="435"/>
        <item m="1" x="503"/>
        <item m="1" x="723"/>
        <item m="1" x="1262"/>
        <item m="1" x="1635"/>
        <item m="1" x="2082"/>
        <item m="1" x="2190"/>
        <item m="1" x="2354"/>
        <item m="1" x="2962"/>
        <item m="1" x="3164"/>
        <item m="1" x="3670"/>
        <item m="1" x="3694"/>
        <item m="1" x="4032"/>
        <item m="1" x="4730"/>
        <item m="1" x="4752"/>
        <item m="1" x="4898"/>
        <item m="1" x="5152"/>
        <item m="1" x="5275"/>
        <item m="1" x="5933"/>
        <item m="1" x="6235"/>
        <item m="1" x="6255"/>
        <item m="1" x="6272"/>
        <item m="1" x="6519"/>
        <item m="1" x="6915"/>
        <item m="1" x="7682"/>
        <item m="1" x="244"/>
        <item m="1" x="414"/>
        <item m="1" x="604"/>
        <item m="1" x="1143"/>
        <item m="1" x="1222"/>
        <item m="1" x="1314"/>
        <item m="1" x="1338"/>
        <item m="1" x="1553"/>
        <item m="1" x="2587"/>
        <item m="1" x="2635"/>
        <item m="1" x="2789"/>
        <item m="1" x="2941"/>
        <item m="1" x="2986"/>
        <item m="1" x="3007"/>
        <item m="1" x="3716"/>
        <item m="1" x="4156"/>
        <item m="1" x="4430"/>
        <item m="1" x="4962"/>
        <item m="1" x="5228"/>
        <item m="1" x="5326"/>
        <item m="1" x="5828"/>
        <item m="1" x="5886"/>
        <item m="1" x="5938"/>
        <item m="1" x="5975"/>
        <item m="1" x="7081"/>
        <item m="1" x="7176"/>
        <item m="1" x="7418"/>
        <item m="1" x="7569"/>
        <item m="1" x="7987"/>
        <item m="1" x="291"/>
        <item m="1" x="443"/>
        <item m="1" x="731"/>
        <item m="1" x="1556"/>
        <item m="1" x="1926"/>
        <item m="1" x="2637"/>
        <item m="1" x="3943"/>
        <item m="1" x="4319"/>
        <item m="1" x="4926"/>
        <item m="1" x="5014"/>
        <item m="1" x="5040"/>
        <item m="1" x="6203"/>
        <item m="1" x="6321"/>
        <item m="1" x="6408"/>
        <item m="1" x="6525"/>
        <item m="1" x="6583"/>
        <item m="1" x="6627"/>
        <item m="1" x="7231"/>
        <item m="1" x="7992"/>
        <item m="1" x="334"/>
        <item m="1" x="516"/>
        <item m="1" x="568"/>
        <item m="1" x="592"/>
        <item m="1" x="614"/>
        <item m="1" x="638"/>
        <item m="1" x="657"/>
        <item m="1" x="686"/>
        <item m="1" x="714"/>
        <item m="1" x="733"/>
        <item m="1" x="754"/>
        <item m="1" x="781"/>
        <item m="1" x="803"/>
        <item m="1" x="824"/>
        <item m="1" x="848"/>
        <item m="1" x="873"/>
        <item m="1" x="902"/>
        <item m="1" x="914"/>
        <item m="1" x="941"/>
        <item m="1" x="970"/>
        <item m="1" x="988"/>
        <item m="1" x="1004"/>
        <item m="1" x="1037"/>
        <item m="1" x="1062"/>
        <item m="1" x="1083"/>
        <item m="1" x="1105"/>
        <item m="1" x="1131"/>
        <item m="1" x="1152"/>
        <item m="1" x="1176"/>
        <item m="1" x="1205"/>
        <item m="1" x="1228"/>
        <item m="1" x="1245"/>
        <item m="1" x="1274"/>
        <item m="1" x="1299"/>
        <item m="1" x="1323"/>
        <item m="1" x="1346"/>
        <item m="1" x="1372"/>
        <item m="1" x="1398"/>
        <item m="1" x="1416"/>
        <item m="1" x="1433"/>
        <item m="1" x="1460"/>
        <item m="1" x="1479"/>
        <item m="1" x="1511"/>
        <item m="1" x="1538"/>
        <item m="1" x="1559"/>
        <item m="1" x="1577"/>
        <item m="1" x="1596"/>
        <item m="1" x="1620"/>
        <item m="1" x="1649"/>
        <item m="1" x="1670"/>
        <item m="1" x="1700"/>
        <item m="1" x="1726"/>
        <item m="1" x="1742"/>
        <item m="1" x="1760"/>
        <item m="1" x="1785"/>
        <item m="1" x="1808"/>
        <item m="1" x="1836"/>
        <item m="1" x="1861"/>
        <item m="1" x="1886"/>
        <item m="1" x="1909"/>
        <item m="1" x="1928"/>
        <item m="1" x="1952"/>
        <item m="1" x="1978"/>
        <item m="1" x="2004"/>
        <item m="1" x="2024"/>
        <item m="1" x="2047"/>
        <item m="1" x="2068"/>
        <item m="1" x="2097"/>
        <item m="1" x="2126"/>
        <item m="1" x="2153"/>
        <item m="1" x="2183"/>
        <item m="1" x="2202"/>
        <item m="1" x="2226"/>
        <item m="1" x="2251"/>
        <item m="1" x="2280"/>
        <item m="1" x="2301"/>
        <item m="1" x="2320"/>
        <item m="1" x="2344"/>
        <item m="1" x="2374"/>
        <item m="1" x="2389"/>
        <item m="1" x="2415"/>
        <item m="1" x="2439"/>
        <item m="1" x="2463"/>
        <item m="1" x="2484"/>
        <item m="1" x="2507"/>
        <item m="1" x="2525"/>
        <item m="1" x="2545"/>
        <item m="1" x="2567"/>
        <item m="1" x="2597"/>
        <item m="1" x="2622"/>
        <item m="1" x="2641"/>
        <item m="1" x="2661"/>
        <item m="1" x="2689"/>
        <item m="1" x="2720"/>
        <item m="1" x="2745"/>
        <item m="1" x="2769"/>
        <item m="1" x="2792"/>
        <item m="1" x="2821"/>
        <item m="1" x="2845"/>
        <item m="1" x="2870"/>
        <item m="1" x="2899"/>
        <item m="1" x="2924"/>
        <item m="1" x="3264"/>
        <item m="1" x="3430"/>
        <item m="1" x="3856"/>
        <item m="1" x="3999"/>
        <item m="1" x="4206"/>
        <item m="1" x="4414"/>
        <item m="1" x="4436"/>
        <item m="1" x="5140"/>
        <item m="1" x="5241"/>
        <item m="1" x="5578"/>
        <item m="1" x="5596"/>
        <item m="1" x="6243"/>
        <item m="1" x="6630"/>
        <item m="1" x="7046"/>
        <item m="1" x="7474"/>
        <item m="1" x="7870"/>
        <item m="1" x="7945"/>
        <item m="1" x="301"/>
        <item m="1" x="570"/>
        <item m="1" x="595"/>
        <item m="1" x="690"/>
        <item m="1" x="1840"/>
        <item m="1" x="2229"/>
        <item m="1" x="2694"/>
        <item m="1" x="2949"/>
        <item m="1" x="3705"/>
        <item m="1" x="3816"/>
        <item m="1" x="4003"/>
        <item m="1" x="4231"/>
        <item m="1" x="4601"/>
        <item m="1" x="5066"/>
        <item m="1" x="5092"/>
        <item m="1" x="5127"/>
        <item m="1" x="5194"/>
        <item m="1" x="5292"/>
        <item m="1" x="5317"/>
        <item m="1" x="6166"/>
        <item m="1" x="6458"/>
        <item m="1" x="6790"/>
        <item m="1" x="7533"/>
        <item m="1" x="2"/>
        <item m="1" x="277"/>
        <item m="1" x="809"/>
        <item m="1" x="1185"/>
        <item m="1" x="1487"/>
        <item m="1" x="1730"/>
        <item m="1" x="1793"/>
        <item m="1" x="1895"/>
        <item m="1" x="2257"/>
        <item m="1" x="2446"/>
        <item m="1" x="3186"/>
        <item m="1" x="3583"/>
        <item m="1" x="3613"/>
        <item m="1" x="4282"/>
        <item m="1" x="4727"/>
        <item m="1" x="5478"/>
        <item m="1" x="5525"/>
        <item m="1" x="5607"/>
        <item m="1" x="5853"/>
        <item m="1" x="6170"/>
        <item m="1" x="6501"/>
        <item m="1" x="6768"/>
        <item m="1" x="6935"/>
        <item m="1" x="7222"/>
        <item m="1" x="7769"/>
        <item m="1" x="172"/>
        <item m="1" x="672"/>
        <item m="1" x="698"/>
        <item m="1" x="722"/>
        <item m="1" x="742"/>
        <item m="1" x="762"/>
        <item m="1" x="788"/>
        <item m="1" x="811"/>
        <item m="1" x="836"/>
        <item m="1" x="857"/>
        <item m="1" x="886"/>
        <item m="1" x="908"/>
        <item m="1" x="924"/>
        <item m="1" x="956"/>
        <item m="1" x="976"/>
        <item m="1" x="992"/>
        <item m="1" x="1017"/>
        <item m="1" x="1046"/>
        <item m="1" x="1073"/>
        <item m="1" x="1091"/>
        <item m="1" x="1118"/>
        <item m="1" x="1383"/>
        <item m="1" x="2137"/>
        <item m="1" x="2167"/>
        <item m="1" x="2214"/>
        <item m="1" x="2513"/>
        <item m="1" x="2732"/>
        <item m="1" x="3240"/>
        <item m="1" x="3563"/>
        <item m="1" x="3710"/>
        <item m="1" x="3894"/>
        <item m="1" x="3984"/>
        <item m="1" x="4524"/>
        <item m="1" x="4896"/>
        <item m="1" x="5299"/>
        <item m="1" x="5417"/>
        <item m="1" x="5483"/>
        <item m="1" x="5568"/>
        <item m="1" x="6403"/>
        <item m="1" x="6536"/>
        <item m="1" x="6699"/>
        <item m="1" x="7100"/>
        <item m="1" x="7828"/>
        <item m="1" x="285"/>
        <item m="1" x="1096"/>
        <item m="1" x="1470"/>
        <item m="1" x="1921"/>
        <item m="1" x="2193"/>
        <item m="1" x="2266"/>
        <item m="1" x="2679"/>
        <item m="1" x="3006"/>
        <item m="1" x="3490"/>
        <item m="1" x="3876"/>
        <item m="1" x="4567"/>
        <item m="1" x="4588"/>
        <item m="1" x="5789"/>
        <item m="1" x="5907"/>
        <item m="1" x="6131"/>
        <item m="1" x="6440"/>
        <item m="1" x="6751"/>
        <item m="1" x="6893"/>
        <item m="1" x="7488"/>
        <item m="1" x="7521"/>
        <item m="1" x="81"/>
        <item m="1" x="440"/>
        <item m="1" x="897"/>
        <item m="1" x="964"/>
        <item m="1" x="982"/>
        <item m="1" x="1054"/>
        <item m="1" x="1145"/>
        <item m="1" x="1170"/>
        <item m="1" x="1340"/>
        <item m="1" x="1642"/>
        <item m="1" x="2335"/>
        <item m="1" x="2435"/>
        <item m="1" x="2818"/>
        <item m="1" x="3547"/>
        <item m="1" x="3994"/>
        <item m="1" x="4270"/>
        <item m="1" x="4805"/>
        <item m="1" x="5013"/>
        <item m="1" x="5158"/>
        <item m="1" x="5232"/>
        <item m="1" x="5650"/>
        <item m="1" x="5690"/>
        <item m="1" x="5793"/>
        <item m="1" x="5830"/>
        <item m="1" x="6442"/>
        <item m="1" x="6566"/>
        <item m="1" x="6802"/>
        <item m="1" x="6825"/>
        <item m="1" x="6879"/>
        <item m="1" x="7005"/>
        <item m="1" x="7400"/>
        <item m="1" x="126"/>
        <item m="1" x="154"/>
        <item m="1" x="513"/>
        <item m="1" x="564"/>
        <item m="1" x="1130"/>
        <item m="1" x="1394"/>
        <item m="1" x="1758"/>
        <item m="1" x="2481"/>
        <item m="1" x="3103"/>
        <item m="1" x="3173"/>
        <item m="1" x="3234"/>
        <item m="1" x="3786"/>
        <item m="1" x="4161"/>
        <item m="1" x="4688"/>
        <item m="1" x="4715"/>
        <item m="1" x="4760"/>
        <item m="1" x="4849"/>
        <item m="1" x="4880"/>
        <item m="1" x="4907"/>
        <item m="1" x="6054"/>
        <item m="1" x="6261"/>
        <item m="1" x="6388"/>
        <item m="1" x="7066"/>
        <item m="1" x="7527"/>
        <item m="1" x="7614"/>
        <item m="1" x="7812"/>
        <item m="1" x="360"/>
        <item m="1" x="735"/>
        <item m="1" x="1280"/>
        <item m="1" x="1349"/>
        <item m="1" x="1435"/>
        <item m="1" x="1514"/>
        <item m="1" x="1811"/>
        <item m="1" x="2048"/>
        <item m="1" x="2325"/>
        <item m="1" x="2723"/>
        <item m="1" x="2770"/>
        <item m="1" x="3108"/>
        <item m="1" x="3237"/>
        <item m="1" x="3791"/>
        <item m="1" x="3834"/>
        <item m="1" x="4277"/>
        <item m="1" x="4887"/>
        <item m="1" x="5088"/>
        <item m="1" x="5448"/>
        <item m="1" x="5599"/>
        <item m="1" x="6100"/>
        <item m="1" x="6164"/>
        <item m="1" x="6741"/>
        <item m="1" x="7303"/>
        <item m="1" x="7696"/>
        <item m="1" x="7899"/>
        <item m="1" x="324"/>
        <item m="1" x="341"/>
        <item m="1" x="406"/>
        <item m="1" x="430"/>
        <item m="1" x="1681"/>
        <item m="1" x="2053"/>
        <item m="1" x="2075"/>
        <item m="1" x="2208"/>
        <item m="1" x="2775"/>
        <item m="1" x="3532"/>
        <item m="1" x="3663"/>
        <item m="1" x="4074"/>
        <item m="1" x="4445"/>
        <item m="1" x="4973"/>
        <item m="1" x="5047"/>
        <item m="1" x="5070"/>
        <item m="1" x="5129"/>
        <item m="1" x="5148"/>
        <item m="1" x="5923"/>
        <item m="1" x="6310"/>
        <item m="1" x="6636"/>
        <item m="1" x="7366"/>
        <item m="1" x="7795"/>
        <item m="1" x="7823"/>
        <item m="1" x="524"/>
        <item m="1" x="648"/>
        <item m="1" x="884"/>
        <item m="1" x="1015"/>
        <item m="1" x="1306"/>
        <item m="1" x="1731"/>
        <item m="1" x="1797"/>
        <item m="1" x="1898"/>
        <item m="1" x="2079"/>
        <item m="1" x="2802"/>
        <item m="1" x="3021"/>
        <item m="1" x="3094"/>
        <item m="1" x="3416"/>
        <item m="1" x="3562"/>
        <item m="1" x="4122"/>
        <item m="1" x="4146"/>
        <item m="1" x="4193"/>
        <item m="1" x="4498"/>
        <item m="1" x="5371"/>
        <item m="1" x="5528"/>
        <item m="1" x="5716"/>
        <item m="1" x="6085"/>
        <item m="1" x="6149"/>
        <item m="1" x="6355"/>
        <item m="1" x="6843"/>
        <item m="1" x="6870"/>
        <item m="1" x="7054"/>
        <item m="1" x="7098"/>
        <item m="1" x="7605"/>
        <item m="1" x="9"/>
        <item m="1" x="529"/>
        <item m="1" x="602"/>
        <item m="1" x="651"/>
        <item m="1" x="701"/>
        <item m="1" x="725"/>
        <item m="1" x="764"/>
        <item m="1" x="1970"/>
        <item m="1" x="2192"/>
        <item m="1" x="2239"/>
        <item m="1" x="2263"/>
        <item m="1" x="2356"/>
        <item m="1" x="2492"/>
        <item m="1" x="3079"/>
        <item m="1" x="3167"/>
        <item m="1" x="3277"/>
        <item m="1" x="3420"/>
        <item m="1" x="3539"/>
        <item m="1" x="3822"/>
        <item m="1" x="3843"/>
        <item m="1" x="4264"/>
        <item m="1" x="4363"/>
        <item m="1" x="4732"/>
        <item m="1" x="5009"/>
        <item m="1" x="5224"/>
        <item m="1" x="5254"/>
        <item m="1" x="5418"/>
        <item m="1" x="5827"/>
        <item m="1" x="6045"/>
        <item m="1" x="6538"/>
        <item m="1" x="6559"/>
        <item m="1" x="6721"/>
        <item m="1" x="6917"/>
        <item m="1" x="7657"/>
        <item m="1" x="7912"/>
        <item m="1" x="121"/>
        <item m="1" x="932"/>
        <item m="1" x="1316"/>
        <item m="1" x="1614"/>
        <item m="1" x="1828"/>
        <item m="1" x="2019"/>
        <item m="1" x="2711"/>
        <item m="1" x="2736"/>
        <item m="1" x="2762"/>
        <item m="1" x="2816"/>
        <item m="1" x="3195"/>
        <item m="1" x="3303"/>
        <item m="1" x="3718"/>
        <item m="1" x="3806"/>
        <item m="1" x="4080"/>
        <item m="1" x="4222"/>
        <item m="1" x="4241"/>
        <item m="1" x="4316"/>
        <item m="1" x="4407"/>
        <item m="1" x="4431"/>
        <item m="1" x="5011"/>
        <item m="1" x="5647"/>
        <item m="1" x="5976"/>
        <item m="1" x="6238"/>
        <item m="1" x="6606"/>
        <item m="1" x="7062"/>
        <item m="1" x="7083"/>
        <item m="1" x="7316"/>
        <item m="1" x="7350"/>
        <item m="1" x="7440"/>
        <item m="1" x="7916"/>
        <item m="1" x="150"/>
        <item m="1" x="293"/>
        <item m="1" x="817"/>
        <item m="1" x="898"/>
        <item m="1" x="985"/>
        <item m="1" x="1724"/>
        <item m="1" x="1740"/>
        <item m="1" x="2122"/>
        <item m="1" x="2245"/>
        <item m="1" x="2277"/>
        <item m="1" x="2410"/>
        <item m="1" x="2460"/>
        <item m="1" x="2638"/>
        <item m="1" x="3375"/>
        <item m="1" x="3829"/>
        <item m="1" x="3903"/>
        <item m="1" x="4645"/>
        <item m="1" x="4987"/>
        <item m="1" x="5016"/>
        <item m="1" x="5283"/>
        <item m="1" x="5692"/>
        <item m="1" x="6688"/>
        <item m="1" x="6733"/>
        <item m="1" x="6829"/>
        <item m="1" x="7232"/>
        <item m="1" x="7572"/>
        <item m="1" x="7866"/>
        <item m="1" x="7967"/>
        <item m="1" x="7994"/>
        <item m="1" x="250"/>
        <item m="1" x="1229"/>
        <item m="1" x="1597"/>
        <item m="1" x="1762"/>
        <item m="1" x="2322"/>
        <item m="1" x="2990"/>
        <item m="1" x="3040"/>
        <item m="1" x="3065"/>
        <item m="1" x="3626"/>
        <item m="1" x="3657"/>
        <item m="1" x="3973"/>
        <item m="1" x="4000"/>
        <item m="1" x="4465"/>
        <item m="1" x="4540"/>
        <item m="1" x="4597"/>
        <item m="1" x="4689"/>
        <item m="1" x="4719"/>
        <item m="1" x="5770"/>
        <item m="1" x="5835"/>
        <item m="1" x="5870"/>
        <item m="1" x="5897"/>
        <item m="1" x="6244"/>
        <item m="1" x="6886"/>
        <item m="1" x="7358"/>
        <item m="1" x="211"/>
        <item m="1" x="571"/>
        <item m="1" x="756"/>
        <item m="1" x="1109"/>
        <item m="1" x="1282"/>
        <item m="1" x="1890"/>
        <item m="1" x="2550"/>
        <item m="1" x="2698"/>
        <item m="1" x="2950"/>
        <item m="1" x="3182"/>
        <item m="1" x="3432"/>
        <item m="1" x="3683"/>
        <item m="1" x="3706"/>
        <item m="1" x="3862"/>
        <item m="1" x="4090"/>
        <item m="1" x="4115"/>
        <item m="1" x="4939"/>
        <item m="1" x="5293"/>
        <item m="1" x="5876"/>
        <item m="1" x="5946"/>
        <item m="1" x="6594"/>
        <item m="1" x="6793"/>
        <item m="1" x="7133"/>
        <item m="1" x="7535"/>
        <item m="1" x="92"/>
        <item m="1" x="165"/>
        <item m="1" x="253"/>
        <item m="1" x="278"/>
        <item m="1" x="367"/>
        <item m="1" x="906"/>
        <item m="1" x="1523"/>
        <item m="1" x="1896"/>
        <item m="1" x="2604"/>
        <item m="1" x="3073"/>
        <item m="1" x="3116"/>
        <item m="1" x="3356"/>
        <item m="1" x="3912"/>
        <item m="1" x="4283"/>
        <item m="1" x="4814"/>
        <item m="1" x="4892"/>
        <item m="1" x="4977"/>
        <item m="1" x="5095"/>
        <item m="1" x="6041"/>
        <item m="1" x="6147"/>
        <item m="1" x="6171"/>
        <item m="1" x="6503"/>
        <item m="1" x="6795"/>
        <item m="1" x="7197"/>
        <item m="1" x="7310"/>
        <item m="1" x="7434"/>
        <item m="1" x="7654"/>
        <item m="1" x="7848"/>
        <item m="1" x="35"/>
        <item m="1" x="482"/>
        <item m="1" x="582"/>
        <item m="1" x="859"/>
        <item m="1" x="1568"/>
        <item m="1" x="1990"/>
        <item m="1" x="2081"/>
        <item m="1" x="2312"/>
        <item m="1" x="2353"/>
        <item m="1" x="2859"/>
        <item m="1" x="3241"/>
        <item m="1" x="3867"/>
        <item m="1" x="3953"/>
        <item m="1" x="3986"/>
        <item m="1" x="5205"/>
        <item m="1" x="5569"/>
        <item m="1" x="5588"/>
        <item m="1" x="6216"/>
        <item m="1" x="6872"/>
        <item m="1" x="7437"/>
        <item m="1" x="7517"/>
        <item m="1" x="7829"/>
        <item m="1" x="372"/>
        <item m="1" x="438"/>
        <item m="1" x="533"/>
        <item m="1" x="558"/>
        <item m="1" x="1803"/>
        <item m="1" x="2194"/>
        <item m="1" x="2681"/>
        <item m="1" x="2916"/>
        <item m="1" x="3029"/>
        <item m="1" x="3365"/>
        <item m="1" x="3423"/>
        <item m="1" x="4200"/>
        <item m="1" x="4568"/>
        <item m="1" x="4777"/>
        <item m="1" x="4845"/>
        <item m="1" x="5257"/>
        <item m="1" x="5959"/>
        <item m="1" x="6114"/>
        <item m="1" x="6419"/>
        <item m="1" x="6752"/>
        <item m="1" x="7490"/>
        <item m="1" x="7522"/>
        <item m="1" x="773"/>
        <item m="1" x="1146"/>
        <item m="1" x="1270"/>
        <item m="1" x="1853"/>
        <item m="1" x="2589"/>
        <item m="1" x="3144"/>
        <item m="1" x="3548"/>
        <item m="1" x="4083"/>
        <item m="1" x="4102"/>
        <item m="1" x="4157"/>
        <item m="1" x="4224"/>
        <item m="1" x="4244"/>
        <item m="1" x="4272"/>
        <item m="1" x="4296"/>
        <item m="1" x="4391"/>
        <item m="1" x="5494"/>
        <item m="1" x="5592"/>
        <item m="1" x="5832"/>
        <item m="1" x="6473"/>
        <item m="1" x="6881"/>
        <item m="1" x="6944"/>
        <item m="1" x="7180"/>
        <item m="1" x="7471"/>
        <item m="1" x="7740"/>
        <item m="1" x="127"/>
        <item m="1" x="266"/>
        <item m="1" x="381"/>
        <item m="1" x="655"/>
        <item m="1" x="823"/>
        <item m="1" x="968"/>
        <item m="1" x="1647"/>
        <item m="1" x="2095"/>
        <item m="1" x="2482"/>
        <item m="1" x="3207"/>
        <item m="1" x="3677"/>
        <item m="1" x="4347"/>
        <item m="1" x="4488"/>
        <item m="1" x="4850"/>
        <item m="1" x="5536"/>
        <item m="1" x="6204"/>
        <item m="1" x="6664"/>
        <item m="1" x="7068"/>
        <item m="1" x="7616"/>
        <item m="1" x="7693"/>
        <item m="1" x="7784"/>
        <item m="1" x="7814"/>
        <item m="1" x="7837"/>
        <item m="1" x="7997"/>
        <item m="1" x="569"/>
        <item m="1" x="1066"/>
        <item m="1" x="1436"/>
        <item m="1" x="1934"/>
        <item m="1" x="2159"/>
        <item m="1" x="2598"/>
        <item m="1" x="2901"/>
        <item m="1" x="3456"/>
        <item m="1" x="3835"/>
        <item m="1" x="4113"/>
        <item m="1" x="4207"/>
        <item m="1" x="4351"/>
        <item m="1" x="4375"/>
        <item m="1" x="4417"/>
        <item m="1" x="4441"/>
        <item m="1" x="4514"/>
        <item m="1" x="4543"/>
        <item m="1" x="5601"/>
        <item m="1" x="5750"/>
        <item m="1" x="5850"/>
        <item m="1" x="6102"/>
        <item m="1" x="6124"/>
        <item m="1" x="6712"/>
        <item m="1" x="7188"/>
        <item m="1" x="7304"/>
        <item m="1" x="49"/>
        <item m="1" x="407"/>
        <item m="1" x="1113"/>
        <item m="1" x="1420"/>
        <item m="1" x="2209"/>
        <item m="1" x="2397"/>
        <item m="1" x="2776"/>
        <item m="1" x="3389"/>
        <item m="1" x="3413"/>
        <item m="1" x="3462"/>
        <item m="1" x="3506"/>
        <item m="1" x="3534"/>
        <item m="1" x="3665"/>
        <item m="1" x="3933"/>
        <item m="1" x="4771"/>
        <item m="1" x="5130"/>
        <item m="1" x="5173"/>
        <item m="1" x="5801"/>
        <item m="1" x="6336"/>
        <item m="1" x="6462"/>
        <item m="1" x="6960"/>
        <item m="1" x="7367"/>
        <item m="1" x="7844"/>
        <item m="1" x="7923"/>
        <item m="1" x="6"/>
        <item m="1" x="96"/>
        <item m="1" x="118"/>
        <item m="1" x="140"/>
        <item m="1" x="170"/>
        <item m="1" x="1307"/>
        <item m="1" x="1359"/>
        <item m="1" x="1587"/>
        <item m="1" x="1711"/>
        <item m="1" x="1732"/>
        <item m="1" x="1824"/>
        <item m="1" x="2033"/>
        <item m="1" x="2450"/>
        <item m="1" x="2703"/>
        <item m="1" x="2912"/>
        <item m="1" x="3765"/>
        <item m="1" x="4124"/>
        <item m="1" x="4173"/>
        <item m="1" x="4451"/>
        <item m="1" x="4651"/>
        <item m="1" x="4819"/>
        <item m="1" x="6014"/>
        <item m="1" x="6356"/>
        <item m="1" x="7024"/>
        <item m="1" x="7056"/>
        <item m="1" x="7284"/>
        <item m="1" x="7483"/>
        <item m="1" x="331"/>
        <item m="1" x="532"/>
        <item m="1" x="627"/>
        <item m="1" x="702"/>
        <item m="1" x="1311"/>
        <item m="1" x="1407"/>
        <item m="1" x="2141"/>
        <item m="1" x="2677"/>
        <item m="1" x="3080"/>
        <item m="1" x="3467"/>
        <item m="1" x="3642"/>
        <item m="1" x="3713"/>
        <item m="1" x="3799"/>
        <item m="1" x="3824"/>
        <item m="1" x="3874"/>
        <item m="1" x="5058"/>
        <item m="1" x="5419"/>
        <item m="1" x="6068"/>
        <item m="1" x="6220"/>
        <item m="1" x="6467"/>
        <item m="1" x="6701"/>
        <item m="1" x="7261"/>
        <item m="1" x="7658"/>
        <item m="1" x="180"/>
        <item m="1" x="219"/>
        <item m="1" x="288"/>
        <item m="1" x="377"/>
        <item m="1" x="1641"/>
        <item m="1" x="2020"/>
        <item m="1" x="2737"/>
        <item m="1" x="3197"/>
        <item m="1" x="4037"/>
        <item m="1" x="4342"/>
        <item m="1" x="4408"/>
        <item m="1" x="5104"/>
        <item m="1" x="5400"/>
        <item m="1" x="5792"/>
        <item m="1" x="5889"/>
        <item m="1" x="6278"/>
        <item m="1" x="6607"/>
        <item m="1" x="6824"/>
        <item m="1" x="7143"/>
        <item m="1" x="7229"/>
        <item m="1" x="7318"/>
        <item m="1" x="7351"/>
        <item m="1" x="7664"/>
        <item m="1" x="7809"/>
        <item m="1" x="7861"/>
        <item m="1" x="7935"/>
        <item m="1" x="611"/>
        <item m="1" x="776"/>
        <item m="1" x="899"/>
        <item m="1" x="986"/>
        <item m="1" x="1696"/>
        <item m="1" x="2152"/>
        <item m="1" x="2437"/>
        <item m="1" x="2592"/>
        <item m="1" x="2989"/>
        <item m="1" x="3376"/>
        <item m="1" x="3920"/>
        <item m="1" x="3996"/>
        <item m="1" x="4086"/>
        <item m="1" x="4106"/>
        <item m="1" x="5284"/>
        <item m="1" x="5332"/>
        <item m="1" x="5693"/>
        <item m="1" x="6053"/>
        <item m="1" x="6322"/>
        <item m="1" x="6708"/>
        <item m="1" x="6781"/>
        <item m="1" x="7573"/>
        <item m="1" x="7666"/>
        <item m="1" x="7969"/>
        <item m="1" x="208"/>
        <item m="1" x="662"/>
        <item m="1" x="1930"/>
        <item m="1" x="2323"/>
        <item m="1" x="2528"/>
        <item m="1" x="2973"/>
        <item m="1" x="3041"/>
        <item m="1" x="3066"/>
        <item m="1" x="3178"/>
        <item m="1" x="4298"/>
        <item m="1" x="4324"/>
        <item m="1" x="4648"/>
        <item m="1" x="4691"/>
        <item m="1" x="4742"/>
        <item m="1" x="5213"/>
        <item m="1" x="5381"/>
        <item m="1" x="6005"/>
        <item m="1" x="6057"/>
        <item m="1" x="6371"/>
        <item m="1" x="6529"/>
        <item m="1" x="6887"/>
        <item m="1" x="7158"/>
        <item m="1" x="7385"/>
        <item m="1" x="7447"/>
        <item m="1" x="7530"/>
        <item m="1" x="7620"/>
        <item m="1" x="7646"/>
        <item m="1" x="618"/>
        <item m="1" x="904"/>
        <item m="1" x="1283"/>
        <item m="1" x="1984"/>
        <item m="1" x="2443"/>
        <item m="1" x="2726"/>
        <item m="1" x="2952"/>
        <item m="1" x="3267"/>
        <item m="1" x="3684"/>
        <item m="1" x="3977"/>
        <item m="1" x="4026"/>
        <item m="1" x="4051"/>
        <item m="1" x="4209"/>
        <item m="1" x="4378"/>
        <item m="1" x="5604"/>
        <item m="1" x="5947"/>
        <item m="1" x="6571"/>
        <item m="1" x="6671"/>
        <item m="1" x="6988"/>
        <item m="1" x="7018"/>
        <item m="1" x="7050"/>
        <item m="1" x="7878"/>
        <item m="1" x="254"/>
        <item m="1" x="882"/>
        <item m="1" x="951"/>
        <item m="1" x="1686"/>
        <item m="1" x="1795"/>
        <item m="1" x="2235"/>
        <item m="1" x="2605"/>
        <item m="1" x="3155"/>
        <item m="1" x="3239"/>
        <item m="1" x="3320"/>
        <item m="1" x="3358"/>
        <item m="1" x="3585"/>
        <item m="1" x="4608"/>
        <item m="1" x="4747"/>
        <item m="1" x="4816"/>
        <item m="1" x="4979"/>
        <item m="1" x="5054"/>
        <item m="1" x="5662"/>
        <item m="1" x="5951"/>
        <item m="1" x="6012"/>
        <item m="1" x="6064"/>
        <item m="1" x="6172"/>
        <item m="1" x="6313"/>
        <item m="1" x="6621"/>
        <item m="1" x="6796"/>
        <item m="1" x="7198"/>
        <item m="1" x="7458"/>
        <item m="1" x="7748"/>
        <item m="1" x="7825"/>
        <item m="1" x="7926"/>
        <item m="1" x="527"/>
        <item m="1" x="1019"/>
        <item m="1" x="1193"/>
        <item m="1" x="1237"/>
        <item m="1" x="1263"/>
        <item m="1" x="1291"/>
        <item m="1" x="1309"/>
        <item m="1" x="1334"/>
        <item m="1" x="1362"/>
        <item m="1" x="1385"/>
        <item m="1" x="1405"/>
        <item m="1" x="1425"/>
        <item m="1" x="1449"/>
        <item m="1" x="1467"/>
        <item m="1" x="1497"/>
        <item m="1" x="1528"/>
        <item m="1" x="1548"/>
        <item m="1" x="1569"/>
        <item m="1" x="1590"/>
        <item m="1" x="1611"/>
        <item m="1" x="1636"/>
        <item m="1" x="1660"/>
        <item m="1" x="1690"/>
        <item m="1" x="1715"/>
        <item m="1" x="1734"/>
        <item m="1" x="1752"/>
        <item m="1" x="1777"/>
        <item m="1" x="1801"/>
        <item m="1" x="1825"/>
        <item m="1" x="1847"/>
        <item m="1" x="1873"/>
        <item m="1" x="1900"/>
        <item m="1" x="1919"/>
        <item m="1" x="1940"/>
        <item m="1" x="1969"/>
        <item m="1" x="1992"/>
        <item m="1" x="2017"/>
        <item m="1" x="2035"/>
        <item m="1" x="2060"/>
        <item m="1" x="2083"/>
        <item m="1" x="2110"/>
        <item m="1" x="2139"/>
        <item m="1" x="2169"/>
        <item m="1" x="2191"/>
        <item m="1" x="2217"/>
        <item m="1" x="2238"/>
        <item m="1" x="2262"/>
        <item m="1" x="2290"/>
        <item m="1" x="2313"/>
        <item m="1" x="2331"/>
        <item m="1" x="2355"/>
        <item m="1" x="2382"/>
        <item m="1" x="2402"/>
        <item m="1" x="2425"/>
        <item m="1" x="2453"/>
        <item m="1" x="2473"/>
        <item m="1" x="2490"/>
        <item m="1" x="2515"/>
        <item m="1" x="2538"/>
        <item m="1" x="2553"/>
        <item m="1" x="2582"/>
        <item m="1" x="2609"/>
        <item m="1" x="2633"/>
        <item m="1" x="2651"/>
        <item m="1" x="2675"/>
        <item m="1" x="2706"/>
        <item m="1" x="2734"/>
        <item m="1" x="2758"/>
        <item m="1" x="2784"/>
        <item m="1" x="2809"/>
        <item m="1" x="2831"/>
        <item m="1" x="2860"/>
        <item m="1" x="2888"/>
        <item m="1" x="2914"/>
        <item m="1" x="2939"/>
        <item m="1" x="2963"/>
        <item m="1" x="2980"/>
        <item m="1" x="3001"/>
        <item m="1" x="3025"/>
        <item m="1" x="3053"/>
        <item m="1" x="3077"/>
        <item m="1" x="3097"/>
        <item m="1" x="3122"/>
        <item m="1" x="3136"/>
        <item m="1" x="3165"/>
        <item m="1" x="3192"/>
        <item m="1" x="3228"/>
        <item m="1" x="3243"/>
        <item m="1" x="3255"/>
        <item m="1" x="3275"/>
        <item m="1" x="3299"/>
        <item m="1" x="3330"/>
        <item m="1" x="3362"/>
        <item m="1" x="3393"/>
        <item m="1" x="3418"/>
        <item m="1" x="3442"/>
        <item m="1" x="3466"/>
        <item m="1" x="3487"/>
        <item m="1" x="3515"/>
        <item m="1" x="3537"/>
        <item m="1" x="3565"/>
        <item m="1" x="3590"/>
        <item m="1" x="3618"/>
        <item m="1" x="3954"/>
        <item m="1" x="4656"/>
        <item m="1" x="5760"/>
        <item m="1" x="5860"/>
        <item m="1" x="6217"/>
        <item m="1" x="6273"/>
        <item m="1" x="6749"/>
        <item m="1" x="6846"/>
        <item m="1" x="6873"/>
        <item m="1" x="6916"/>
        <item m="1" x="7463"/>
        <item m="1" x="177"/>
        <item m="1" x="535"/>
        <item m="1" x="1076"/>
        <item m="1" x="1240"/>
        <item m="1" x="1572"/>
        <item m="1" x="1972"/>
        <item m="1" x="2519"/>
        <item m="1" x="2917"/>
        <item m="1" x="3469"/>
        <item m="1" x="3544"/>
        <item m="1" x="3645"/>
        <item m="1" x="3671"/>
        <item m="1" x="4370"/>
        <item m="1" x="4901"/>
        <item m="1" x="5258"/>
        <item m="1" x="5614"/>
        <item m="1" x="5911"/>
        <item m="1" x="6023"/>
        <item m="1" x="6153"/>
        <item m="1" x="6317"/>
        <item m="1" x="6852"/>
        <item m="1" x="7034"/>
        <item m="1" x="7105"/>
        <item m="1" x="7492"/>
        <item m="1" x="223"/>
        <item m="1" x="1056"/>
        <item m="1" x="1173"/>
        <item m="1" x="1367"/>
        <item m="1" x="1431"/>
        <item m="1" x="1474"/>
        <item m="1" x="1854"/>
        <item m="1" x="2560"/>
        <item m="1" x="2590"/>
        <item m="1" x="3881"/>
        <item m="1" x="4245"/>
        <item m="1" x="4509"/>
        <item m="1" x="4711"/>
        <item m="1" x="4948"/>
        <item m="1" x="5654"/>
        <item m="1" x="6094"/>
        <item m="1" x="6135"/>
        <item m="1" x="6474"/>
        <item m="1" x="6927"/>
        <item m="1" x="6974"/>
        <item m="1" x="7064"/>
        <item m="1" x="7088"/>
        <item m="1" x="7149"/>
        <item m="1" x="7181"/>
        <item m="1" x="7323"/>
        <item m="1" x="448"/>
        <item m="1" x="825"/>
        <item m="1" x="1275"/>
        <item m="1" x="1539"/>
        <item m="1" x="1979"/>
        <item m="1" x="2281"/>
        <item m="1" x="2302"/>
        <item m="1" x="2822"/>
        <item m="1" x="3208"/>
        <item m="1" x="3702"/>
        <item m="1" x="3754"/>
        <item m="1" x="3772"/>
        <item m="1" x="3830"/>
        <item m="1" x="3926"/>
        <item m="1" x="4909"/>
        <item m="1" x="4930"/>
        <item m="1" x="5165"/>
        <item m="1" x="5538"/>
        <item m="1" x="5942"/>
        <item m="1" x="6183"/>
        <item m="1" x="6568"/>
        <item m="1" x="7406"/>
        <item m="1" x="7785"/>
        <item m="1" x="494"/>
        <item m="1" x="1233"/>
        <item m="1" x="1579"/>
        <item m="1" x="1745"/>
        <item m="1" x="1766"/>
        <item m="1" x="2160"/>
        <item m="1" x="2695"/>
        <item m="1" x="2773"/>
        <item m="1" x="2875"/>
        <item m="1" x="2904"/>
        <item m="1" x="3128"/>
        <item m="1" x="4168"/>
        <item m="1" x="4544"/>
        <item m="1" x="5215"/>
        <item m="1" x="5658"/>
        <item m="1" x="5773"/>
        <item m="1" x="5898"/>
        <item m="1" x="6307"/>
        <item m="1" x="6397"/>
        <item m="1" x="6713"/>
        <item m="1" x="7274"/>
        <item m="1" x="7362"/>
        <item m="1" x="7450"/>
        <item m="1" x="252"/>
        <item m="1" x="738"/>
        <item m="1" x="1114"/>
        <item m="1" x="1820"/>
        <item m="1" x="2286"/>
        <item m="1" x="3113"/>
        <item m="1" x="3508"/>
        <item m="1" x="4212"/>
        <item m="1" x="4234"/>
        <item m="1" x="4306"/>
        <item m="1" x="5199"/>
        <item m="1" x="5320"/>
        <item m="1" x="5457"/>
        <item m="1" x="5802"/>
        <item m="1" x="6192"/>
        <item m="1" x="6432"/>
        <item m="1" x="6463"/>
        <item m="1" x="7706"/>
        <item m="1" x="97"/>
        <item m="1" x="789"/>
        <item m="1" x="1527"/>
        <item m="1" x="1872"/>
        <item m="1" x="2058"/>
        <item m="1" x="2451"/>
        <item m="1" x="2580"/>
        <item m="1" x="2885"/>
        <item m="1" x="2913"/>
        <item m="1" x="2936"/>
        <item m="1" x="2997"/>
        <item m="1" x="3075"/>
        <item m="1" x="3162"/>
        <item m="1" x="3190"/>
        <item m="1" x="3692"/>
        <item m="1" x="4453"/>
        <item m="1" x="4820"/>
        <item m="1" x="5509"/>
        <item m="1" x="5549"/>
        <item m="1" x="5904"/>
        <item m="1" x="5970"/>
        <item m="1" x="6090"/>
        <item m="1" x="6176"/>
        <item m="1" x="6639"/>
        <item m="1" x="6993"/>
        <item m="1" x="7025"/>
        <item m="1" x="7585"/>
        <item m="1" x="7750"/>
        <item m="1" x="102"/>
        <item m="1" x="1022"/>
        <item m="1" x="1408"/>
        <item m="1" x="2113"/>
        <item m="1" x="2143"/>
        <item m="1" x="2518"/>
        <item m="1" x="2555"/>
        <item m="1" x="2965"/>
        <item m="1" x="3421"/>
        <item m="1" x="3801"/>
        <item m="1" x="3826"/>
        <item m="1" x="3990"/>
        <item m="1" x="4239"/>
        <item m="1" x="4336"/>
        <item m="1" x="4504"/>
        <item m="1" x="5207"/>
        <item m="1" x="5303"/>
        <item m="1" x="5720"/>
        <item m="1" x="6069"/>
        <item m="1" x="6540"/>
        <item m="1" x="6562"/>
        <item m="1" x="6603"/>
        <item m="1" x="6681"/>
        <item m="1" x="6702"/>
        <item m="1" x="6819"/>
        <item m="1" x="7635"/>
        <item m="1" x="14"/>
        <item m="1" x="82"/>
        <item m="1" x="378"/>
        <item m="1" x="798"/>
        <item m="1" x="1080"/>
        <item m="1" x="1532"/>
        <item m="1" x="1780"/>
        <item m="1" x="1804"/>
        <item m="1" x="1948"/>
        <item m="1" x="2364"/>
        <item m="1" x="2738"/>
        <item m="1" x="2840"/>
        <item m="1" x="3279"/>
        <item m="1" x="3372"/>
        <item m="1" x="3473"/>
        <item m="1" x="4737"/>
        <item m="1" x="4903"/>
        <item m="1" x="5105"/>
        <item m="1" x="5766"/>
        <item m="1" x="6178"/>
        <item m="1" x="6199"/>
        <item m="1" x="6880"/>
        <item m="1" x="6923"/>
        <item m="1" x="7245"/>
        <item m="1" x="7319"/>
        <item m="1" x="7470"/>
        <item m="1" x="62"/>
        <item m="1" x="779"/>
        <item m="1" x="821"/>
        <item m="1" x="1321"/>
        <item m="1" x="1458"/>
        <item m="1" x="1697"/>
        <item m="1" x="2318"/>
        <item m="1" x="2373"/>
        <item m="1" x="2411"/>
        <item m="1" x="2438"/>
        <item m="1" x="3286"/>
        <item m="1" x="3730"/>
        <item m="1" x="4087"/>
        <item m="1" x="4782"/>
        <item m="1" x="5498"/>
        <item m="1" x="5982"/>
        <item m="1" x="6301"/>
        <item m="1" x="6324"/>
        <item m="1" x="6804"/>
        <item m="1" x="6885"/>
        <item m="1" x="6931"/>
        <item m="1" x="6981"/>
        <item m="1" x="7012"/>
        <item m="1" x="7550"/>
        <item m="1" x="299"/>
        <item m="1" x="663"/>
        <item m="1" x="1375"/>
        <item m="1" x="1625"/>
        <item m="1" x="1812"/>
        <item m="1" x="2643"/>
        <item m="1" x="3042"/>
        <item m="1" x="3408"/>
        <item m="1" x="3775"/>
        <item m="1" x="4490"/>
        <item m="1" x="5023"/>
        <item m="1" x="5361"/>
        <item m="1" x="5382"/>
        <item m="1" x="6033"/>
        <item m="1" x="6060"/>
        <item m="1" x="6889"/>
        <item m="1" x="7236"/>
        <item m="1" x="7621"/>
        <item m="1" x="7648"/>
        <item m="1" x="276"/>
        <item m="1" x="342"/>
        <item m="1" x="990"/>
        <item m="1" x="1070"/>
        <item m="1" x="1159"/>
        <item m="1" x="1603"/>
        <item m="1" x="1985"/>
        <item m="1" x="2533"/>
        <item m="1" x="2602"/>
        <item m="1" x="2700"/>
        <item m="1" x="2728"/>
        <item m="1" x="3090"/>
        <item m="1" x="3412"/>
        <item m="1" x="3461"/>
        <item m="1" x="3738"/>
        <item m="1" x="4006"/>
        <item m="1" x="4379"/>
        <item m="1" x="5071"/>
        <item m="1" x="5501"/>
        <item m="1" x="5755"/>
        <item m="1" x="6249"/>
        <item m="1" x="6572"/>
        <item m="1" x="7116"/>
        <item m="1" x="7195"/>
        <item m="1" x="7280"/>
        <item m="1" x="7455"/>
        <item m="1" x="95"/>
        <item m="1" x="369"/>
        <item m="1" x="392"/>
        <item m="1" x="579"/>
        <item m="1" x="623"/>
        <item m="1" x="696"/>
        <item m="1" x="953"/>
        <item m="1" x="1656"/>
        <item m="1" x="2105"/>
        <item m="1" x="2135"/>
        <item m="1" x="2957"/>
        <item m="1" x="3321"/>
        <item m="1" x="3587"/>
        <item m="1" x="3691"/>
        <item m="1" x="3709"/>
        <item m="1" x="4055"/>
        <item m="1" x="4123"/>
        <item m="1" x="4422"/>
        <item m="1" x="4774"/>
        <item m="1" x="5056"/>
        <item m="1" x="5099"/>
        <item m="1" x="5298"/>
        <item m="1" x="5663"/>
        <item m="1" x="6138"/>
        <item m="1" x="6173"/>
        <item m="1" x="6211"/>
        <item m="1" x="6223"/>
        <item m="1" x="6234"/>
        <item m="1" x="6300"/>
        <item m="1" x="6409"/>
        <item m="1" x="6448"/>
        <item m="1" x="6771"/>
        <item m="1" x="6913"/>
        <item m="1" x="6962"/>
        <item m="1" x="7339"/>
        <item m="1" x="7574"/>
        <item m="1" x="7691"/>
        <item m="1" x="7719"/>
        <item m="1" x="7770"/>
        <item m="1" x="7826"/>
        <item m="1" x="7941"/>
        <item m="1" x="10"/>
        <item m="1" x="198"/>
        <item m="1" x="483"/>
        <item m="1" x="530"/>
        <item m="1" x="674"/>
        <item m="1" x="689"/>
        <item m="1" x="1162"/>
        <item m="1" x="1364"/>
        <item m="1" x="1561"/>
        <item m="1" x="1716"/>
        <item m="1" x="1735"/>
        <item m="1" x="2007"/>
        <item m="1" x="2037"/>
        <item m="1" x="2357"/>
        <item m="1" x="2539"/>
        <item m="1" x="2652"/>
        <item m="1" x="2823"/>
        <item m="1" x="2862"/>
        <item m="1" x="2889"/>
        <item m="1" x="2915"/>
        <item m="1" x="2926"/>
        <item m="1" x="3567"/>
        <item m="1" x="3768"/>
        <item m="1" x="3872"/>
        <item m="1" x="4058"/>
        <item m="1" x="4067"/>
        <item m="1" x="4097"/>
        <item m="1" x="4112"/>
        <item m="1" x="4237"/>
        <item m="1" x="4252"/>
        <item m="1" x="4325"/>
        <item m="1" x="4468"/>
        <item m="1" x="4733"/>
        <item m="1" x="4869"/>
        <item m="1" x="4922"/>
        <item m="1" x="5178"/>
        <item m="1" x="5206"/>
        <item m="1" x="5255"/>
        <item m="1" x="5598"/>
        <item m="1" x="5640"/>
        <item m="1" x="5841"/>
        <item m="1" x="5861"/>
        <item m="1" x="5917"/>
        <item m="1" x="6020"/>
        <item m="1" x="6246"/>
        <item m="1" x="6264"/>
        <item m="1" x="6343"/>
        <item m="1" x="6393"/>
        <item m="1" x="6859"/>
        <item m="1" x="6918"/>
        <item m="1" x="7119"/>
        <item m="1" x="7328"/>
        <item m="1" x="7408"/>
        <item m="1" x="7485"/>
        <item m="1" x="7855"/>
        <item m="1" x="145"/>
        <item m="1" x="332"/>
        <item m="1" x="375"/>
        <item m="1" x="596"/>
        <item m="1" x="632"/>
        <item m="1" x="678"/>
        <item m="1" x="693"/>
        <item m="1" x="1169"/>
        <item m="1" x="1317"/>
        <item m="1" x="1501"/>
        <item m="1" x="1851"/>
        <item m="1" x="1867"/>
        <item m="1" x="2074"/>
        <item m="1" x="2102"/>
        <item m="1" x="2233"/>
        <item m="1" x="2494"/>
        <item m="1" x="2684"/>
        <item m="1" x="2699"/>
        <item m="1" x="3059"/>
        <item m="1" x="3435"/>
        <item m="1" x="3719"/>
        <item m="1" x="3761"/>
        <item m="1" x="3847"/>
        <item m="1" x="3898"/>
        <item m="1" x="4242"/>
        <item m="1" x="4872"/>
        <item m="1" x="4997"/>
        <item m="1" x="5028"/>
        <item m="1" x="5046"/>
        <item m="1" x="5059"/>
        <item m="1" x="5338"/>
        <item m="1" x="5398"/>
        <item m="1" x="5977"/>
        <item m="1" x="6155"/>
        <item m="1" x="6399"/>
        <item m="1" x="6421"/>
        <item m="1" x="6471"/>
        <item m="1" x="6484"/>
        <item m="1" x="7084"/>
        <item m="1" x="7266"/>
        <item m="1" x="7537"/>
        <item m="1" x="7641"/>
        <item m="1" x="7688"/>
        <item m="1" x="7703"/>
        <item m="1" x="7714"/>
        <item m="1" x="7727"/>
        <item m="1" x="7738"/>
        <item m="1" x="7745"/>
        <item m="1" x="7755"/>
        <item m="1" x="7766"/>
        <item m="1" x="7777"/>
        <item m="1" x="7794"/>
        <item m="1" x="7808"/>
        <item m="1" x="7822"/>
        <item m="1" x="7832"/>
        <item m="1" x="7842"/>
        <item m="1" x="7860"/>
        <item m="1" x="7879"/>
        <item m="1" x="7886"/>
        <item m="1" x="7903"/>
        <item m="1" x="7917"/>
        <item m="1" x="7922"/>
        <item m="1" x="7934"/>
        <item m="1" x="7955"/>
        <item m="1" x="7964"/>
        <item m="1" x="7978"/>
        <item m="1" x="7990"/>
        <item m="1" x="5"/>
        <item m="1" x="17"/>
        <item m="1" x="28"/>
        <item m="1" x="42"/>
        <item m="1" x="52"/>
        <item m="1" x="61"/>
        <item m="1" x="72"/>
        <item m="1" x="84"/>
        <item m="1" x="94"/>
        <item m="1" x="107"/>
        <item m="1" x="116"/>
        <item m="1" x="125"/>
        <item m="1" x="138"/>
        <item m="1" x="151"/>
        <item m="1" x="167"/>
        <item m="1" x="294"/>
        <item m="1" x="469"/>
        <item m="1" x="759"/>
        <item m="1" x="818"/>
        <item m="1" x="1188"/>
        <item m="1" x="1242"/>
        <item m="1" x="1285"/>
        <item m="1" x="1455"/>
        <item m="1" x="1507"/>
        <item m="1" x="1644"/>
        <item m="1" x="2001"/>
        <item m="1" x="2639"/>
        <item m="1" x="2658"/>
        <item m="1" x="2754"/>
        <item m="1" x="2843"/>
        <item m="1" x="2910"/>
        <item m="1" x="3020"/>
        <item m="1" x="3118"/>
        <item m="1" x="3204"/>
        <item m="1" x="3615"/>
        <item m="1" x="3852"/>
        <item m="1" x="4046"/>
        <item m="1" x="4260"/>
        <item m="1" x="4310"/>
        <item m="1" x="4345"/>
        <item m="1" x="4393"/>
        <item m="1" x="4403"/>
        <item m="1" x="4609"/>
        <item m="1" x="4680"/>
        <item m="1" x="5017"/>
        <item m="1" x="5150"/>
        <item m="1" x="5186"/>
        <item m="1" x="5535"/>
        <item m="1" x="5731"/>
        <item m="1" x="5758"/>
        <item m="1" x="5856"/>
        <item m="1" x="6002"/>
        <item m="1" x="6117"/>
        <item m="1" x="6282"/>
        <item m="1" x="6584"/>
        <item m="1" x="6912"/>
        <item m="1" x="7065"/>
        <item m="1" x="7233"/>
        <item m="1" x="7354"/>
        <item m="1" x="7423"/>
        <item m="1" x="7782"/>
        <item m="1" x="21"/>
        <item m="1" x="422"/>
        <item m="1" x="504"/>
        <item m="1" x="617"/>
        <item m="1" x="659"/>
        <item m="1" x="890"/>
        <item m="1" x="915"/>
        <item m="1" x="971"/>
        <item m="1" x="1161"/>
        <item m="1" x="1570"/>
        <item m="1" x="1598"/>
        <item m="1" x="1672"/>
        <item m="1" x="1786"/>
        <item m="1" x="2061"/>
        <item m="1" x="2099"/>
        <item m="1" x="2127"/>
        <item m="1" x="2154"/>
        <item m="1" x="2170"/>
        <item m="1" x="2375"/>
        <item m="1" x="2383"/>
        <item m="1" x="2785"/>
        <item m="1" x="2793"/>
        <item m="1" x="2991"/>
        <item m="1" x="3341"/>
        <item m="1" x="3381"/>
        <item m="1" x="3419"/>
        <item m="1" x="3443"/>
        <item m="1" x="3591"/>
        <item m="1" x="3743"/>
        <item m="1" x="4001"/>
        <item m="1" x="4150"/>
        <item m="1" x="4186"/>
        <item m="1" x="4541"/>
        <item m="1" x="4753"/>
        <item m="1" x="5142"/>
        <item m="1" x="5335"/>
        <item m="1" x="5680"/>
        <item m="1" x="6245"/>
        <item m="1" x="6411"/>
        <item m="1" x="6497"/>
        <item m="1" x="6640"/>
        <item m="1" x="6668"/>
        <item m="1" x="6709"/>
        <item m="1" x="6720"/>
        <item m="1" x="7384"/>
        <item m="1" x="7575"/>
        <item m="1" x="7853"/>
        <item m="1" x="7897"/>
        <item m="1" x="7947"/>
        <item m="1" x="7962"/>
        <item m="1" x="178"/>
        <item m="1" x="405"/>
        <item m="1" x="572"/>
        <item m="1" x="757"/>
        <item m="1" x="1110"/>
        <item m="1" x="1315"/>
        <item m="1" x="1339"/>
        <item m="1" x="1472"/>
        <item m="1" x="1565"/>
        <item m="1" x="1602"/>
        <item m="1" x="1746"/>
        <item m="1" x="1891"/>
        <item m="1" x="1937"/>
        <item m="1" x="2308"/>
        <item m="1" x="2485"/>
        <item m="1" x="2876"/>
        <item m="1" x="2918"/>
        <item m="1" x="2951"/>
        <item m="1" x="3129"/>
        <item m="1" x="3259"/>
        <item m="1" x="3502"/>
        <item m="1" x="4139"/>
        <item m="1" x="4201"/>
        <item m="1" x="4314"/>
        <item m="1" x="4329"/>
        <item m="1" x="4590"/>
        <item m="1" x="4628"/>
        <item m="1" x="4673"/>
        <item m="1" x="4686"/>
        <item m="1" x="5209"/>
        <item m="1" x="5294"/>
        <item m="1" x="5476"/>
        <item m="1" x="5753"/>
        <item m="1" x="5799"/>
        <item m="1" x="5811"/>
        <item m="1" x="5995"/>
        <item m="1" x="6133"/>
        <item m="1" x="6373"/>
        <item m="1" x="6534"/>
        <item m="1" x="6865"/>
        <item m="1" x="7244"/>
        <item m="1" x="7278"/>
        <item m="1" x="7398"/>
        <item m="1" x="7536"/>
        <item m="1" x="7726"/>
        <item m="1" x="7988"/>
        <item m="1" x="4"/>
        <item m="1" x="93"/>
        <item m="1" x="124"/>
        <item m="1" x="619"/>
        <item m="1" x="719"/>
        <item m="1" x="907"/>
        <item m="1" x="1258"/>
        <item m="1" x="1466"/>
        <item m="1" x="1897"/>
        <item m="1" x="2078"/>
        <item m="1" x="2369"/>
        <item m="1" x="2400"/>
        <item m="1" x="2448"/>
        <item m="1" x="2459"/>
        <item m="1" x="3092"/>
        <item m="1" x="3272"/>
        <item m="1" x="3667"/>
        <item m="1" x="3676"/>
        <item m="1" x="3882"/>
        <item m="1" x="3890"/>
        <item m="1" x="4020"/>
        <item m="1" x="4085"/>
        <item m="1" x="4284"/>
        <item m="1" x="4297"/>
        <item m="1" x="4320"/>
        <item m="1" x="4434"/>
        <item m="1" x="4473"/>
        <item m="1" x="4533"/>
        <item m="1" x="4815"/>
        <item m="1" x="4905"/>
        <item m="1" x="5096"/>
        <item m="1" x="5160"/>
        <item m="1" x="5436"/>
        <item m="1" x="5608"/>
        <item m="1" x="5927"/>
        <item m="1" x="5968"/>
        <item m="1" x="6504"/>
        <item m="1" x="6653"/>
        <item m="1" x="6675"/>
        <item m="1" x="6770"/>
        <item m="1" x="6839"/>
        <item m="1" x="7023"/>
        <item m="1" x="7214"/>
        <item m="1" x="7677"/>
        <item m="1" x="7883"/>
        <item m="1" x="85"/>
        <item m="1" x="156"/>
        <item m="1" x="185"/>
        <item m="1" x="197"/>
        <item m="1" x="240"/>
        <item m="1" x="249"/>
        <item m="1" x="458"/>
        <item m="1" x="860"/>
        <item m="1" x="1049"/>
        <item m="1" x="1404"/>
        <item m="1" x="1480"/>
        <item m="1" x="1621"/>
        <item m="1" x="1761"/>
        <item m="1" x="2034"/>
        <item m="1" x="2237"/>
        <item m="1" x="2416"/>
        <item m="1" x="2581"/>
        <item m="1" x="2642"/>
        <item m="1" x="2972"/>
        <item m="1" x="3105"/>
        <item m="1" x="3242"/>
        <item m="1" x="3329"/>
        <item m="1" x="3441"/>
        <item m="1" x="3797"/>
        <item m="1" x="3857"/>
        <item m="1" x="4425"/>
        <item m="1" x="4612"/>
        <item m="1" x="4718"/>
        <item m="1" x="4883"/>
        <item m="1" x="4959"/>
        <item m="1" x="5134"/>
        <item m="1" x="5570"/>
        <item m="1" x="5736"/>
        <item m="1" x="5859"/>
        <item m="1" x="5985"/>
        <item m="1" x="6016"/>
        <item m="1" x="6065"/>
        <item m="1" x="6077"/>
        <item m="1" x="6263"/>
        <item m="1" x="6557"/>
        <item m="1" x="6622"/>
        <item m="1" x="6666"/>
        <item m="1" x="6798"/>
        <item m="1" x="7168"/>
        <item m="1" x="7235"/>
        <item m="1" x="7356"/>
        <item m="1" x="7407"/>
        <item m="1" x="7554"/>
        <item m="1" x="7619"/>
        <item m="1" x="7722"/>
        <item m="1" x="7830"/>
        <item m="1" x="7908"/>
        <item m="1" x="7929"/>
        <item m="1" x="37"/>
        <item m="1" x="199"/>
        <item m="1" x="373"/>
        <item m="1" x="559"/>
        <item m="1" x="996"/>
        <item m="1" x="1199"/>
        <item m="1" x="1234"/>
        <item m="1" x="1552"/>
        <item m="1" x="1945"/>
        <item m="1" x="2195"/>
        <item m="1" x="2385"/>
        <item m="1" x="2570"/>
        <item m="1" x="2645"/>
        <item m="1" x="2663"/>
        <item m="1" x="2682"/>
        <item m="1" x="2724"/>
        <item m="1" x="2735"/>
        <item m="1" x="3395"/>
        <item m="1" x="3593"/>
        <item m="1" x="3817"/>
        <item m="1" x="3861"/>
        <item m="1" x="3896"/>
        <item m="1" x="3940"/>
        <item m="1" x="3949"/>
        <item m="1" x="4004"/>
        <item m="1" x="4169"/>
        <item m="1" x="4179"/>
        <item m="1" x="4569"/>
        <item m="1" x="4602"/>
        <item m="1" x="4755"/>
        <item m="1" x="4846"/>
        <item m="1" x="5067"/>
        <item m="1" x="5101"/>
        <item m="1" x="5304"/>
        <item m="1" x="5318"/>
        <item m="1" x="5450"/>
        <item m="1" x="5645"/>
        <item m="1" x="5703"/>
        <item m="1" x="5865"/>
        <item m="1" x="6198"/>
        <item m="1" x="6670"/>
        <item m="1" x="6682"/>
        <item m="1" x="6753"/>
        <item m="1" x="6776"/>
        <item m="1" x="6791"/>
        <item m="1" x="6801"/>
        <item m="1" x="6812"/>
        <item m="1" x="6821"/>
        <item m="1" x="6836"/>
        <item m="1" x="6851"/>
        <item m="1" x="6864"/>
        <item m="1" x="6876"/>
        <item m="1" x="6890"/>
        <item m="1" x="6895"/>
        <item m="1" x="6906"/>
        <item m="1" x="6920"/>
        <item m="1" x="6934"/>
        <item m="1" x="6942"/>
        <item m="1" x="6955"/>
        <item m="1" x="6968"/>
        <item m="1" x="6984"/>
        <item m="1" x="7000"/>
        <item m="1" x="7017"/>
        <item m="1" x="7033"/>
        <item m="1" x="7049"/>
        <item m="1" x="7061"/>
        <item m="1" x="7072"/>
        <item m="1" x="7080"/>
        <item m="1" x="7093"/>
        <item m="1" x="7104"/>
        <item m="1" x="7113"/>
        <item m="1" x="7123"/>
        <item m="1" x="7132"/>
        <item m="1" x="7140"/>
        <item m="1" x="7159"/>
        <item m="1" x="7175"/>
        <item m="1" x="7190"/>
        <item m="1" x="7209"/>
        <item m="1" x="7218"/>
        <item m="1" x="7228"/>
        <item m="1" x="7238"/>
        <item m="1" x="7241"/>
        <item m="1" x="7253"/>
        <item m="1" x="7264"/>
        <item m="1" x="7275"/>
        <item m="1" x="7291"/>
        <item m="1" x="7306"/>
        <item m="1" x="7313"/>
        <item m="1" x="7333"/>
        <item m="1" x="7348"/>
        <item m="1" x="7363"/>
        <item m="1" x="7379"/>
        <item m="1" x="7390"/>
        <item m="1" x="7397"/>
        <item m="1" x="7411"/>
        <item m="1" x="7417"/>
        <item m="1" x="7430"/>
        <item m="1" x="7439"/>
        <item m="1" x="7451"/>
        <item m="1" x="7465"/>
        <item m="1" x="7476"/>
        <item m="1" x="7491"/>
        <item m="1" x="7506"/>
        <item m="1" x="7523"/>
        <item m="1" x="7534"/>
        <item m="1" x="7548"/>
        <item m="1" x="7557"/>
        <item m="1" x="7567"/>
        <item m="1" x="7580"/>
        <item m="1" x="7591"/>
        <item m="1" x="7599"/>
        <item m="1" x="7608"/>
        <item m="1" x="7625"/>
        <item m="1" x="7639"/>
        <item m="1" x="7651"/>
        <item m="1" x="7661"/>
        <item m="1" x="7671"/>
        <item m="1" x="7686"/>
        <item m="1" x="7699"/>
        <item m="1" x="7713"/>
        <item m="1" x="7725"/>
        <item m="1" x="7737"/>
        <item m="1" x="7742"/>
        <item m="1" x="7754"/>
        <item m="1" x="7764"/>
        <item m="1" x="7776"/>
        <item m="1" x="7792"/>
        <item m="1" x="7806"/>
        <item m="1" x="7819"/>
        <item m="1" x="7831"/>
        <item m="1" x="7839"/>
        <item m="1" x="7857"/>
        <item m="1" x="7875"/>
        <item m="1" x="7885"/>
        <item m="1" x="7901"/>
        <item m="1" x="7913"/>
        <item m="1" x="7921"/>
        <item m="1" x="7932"/>
        <item m="1" x="7950"/>
        <item m="1" x="7963"/>
        <item m="1" x="7975"/>
        <item m="1" x="7986"/>
        <item m="1" x="3"/>
        <item m="1" x="182"/>
        <item m="1" x="315"/>
        <item m="1" x="432"/>
        <item m="1" x="441"/>
        <item m="1" x="466"/>
        <item m="1" x="511"/>
        <item m="1" x="522"/>
        <item m="1" x="539"/>
        <item m="1" x="845"/>
        <item m="1" x="1147"/>
        <item m="1" x="1341"/>
        <item m="1" x="1606"/>
        <item m="1" x="1643"/>
        <item m="1" x="1695"/>
        <item m="1" x="1710"/>
        <item m="1" x="1915"/>
        <item m="1" x="1963"/>
        <item m="1" x="2337"/>
        <item m="1" x="2367"/>
        <item m="1" x="2523"/>
        <item m="1" x="2895"/>
        <item m="1" x="3114"/>
        <item m="1" x="3251"/>
        <item m="1" x="3270"/>
        <item m="1" x="3282"/>
        <item m="1" x="3317"/>
        <item m="1" x="3353"/>
        <item m="1" x="3549"/>
        <item m="1" x="3725"/>
        <item m="1" x="3751"/>
        <item m="1" x="4040"/>
        <item m="1" x="4084"/>
        <item m="1" x="4357"/>
        <item m="1" x="4710"/>
        <item m="1" x="4778"/>
        <item m="1" x="4807"/>
        <item m="1" x="4904"/>
        <item m="1" x="5235"/>
        <item m="1" x="5833"/>
        <item m="1" x="6000"/>
        <item m="1" x="6201"/>
        <item m="1" x="6252"/>
        <item m="1" x="6281"/>
        <item m="1" x="6320"/>
        <item m="1" x="6338"/>
        <item m="1" x="6385"/>
        <item m="1" x="6882"/>
        <item m="1" x="6897"/>
        <item m="1" x="7007"/>
        <item m="1" x="7110"/>
        <item m="1" x="7196"/>
        <item m="1" x="7403"/>
        <item m="1" x="7421"/>
        <item m="1" x="7472"/>
        <item m="1" x="7481"/>
        <item m="1" x="7610"/>
        <item m="1" x="7707"/>
        <item m="1" x="7847"/>
        <item m="1" x="128"/>
        <item m="1" x="318"/>
        <item m="1" x="543"/>
        <item m="1" x="555"/>
        <item m="1" x="656"/>
        <item m="1" x="780"/>
        <item m="1" x="1018"/>
        <item m="1" x="1047"/>
        <item m="1" x="1298"/>
        <item m="1" x="1308"/>
        <item m="1" x="1322"/>
        <item m="1" x="1478"/>
        <item m="1" x="1688"/>
        <item m="1" x="1835"/>
        <item m="1" x="2483"/>
        <item m="1" x="2489"/>
        <item m="1" x="2503"/>
        <item m="1" x="2660"/>
        <item m="1" x="3038"/>
        <item m="1" x="3577"/>
        <item m="1" x="3701"/>
        <item m="1" x="3886"/>
        <item m="1" x="4094"/>
        <item m="1" x="4148"/>
        <item m="1" x="4185"/>
        <item m="1" x="4228"/>
        <item m="1" x="4236"/>
        <item m="1" x="4348"/>
        <item m="1" x="4851"/>
        <item m="1" x="5042"/>
        <item m="1" x="5378"/>
        <item m="1" x="5392"/>
        <item m="1" x="5586"/>
        <item m="1" x="5718"/>
        <item m="1" x="5962"/>
        <item m="1" x="6141"/>
        <item m="1" x="6451"/>
        <item m="1" x="6759"/>
        <item m="1" x="6774"/>
        <item m="1" x="6941"/>
        <item m="1" x="7069"/>
        <item m="1" x="7249"/>
        <item m="1" x="7617"/>
        <item m="1" x="65"/>
        <item m="1" x="270"/>
        <item m="1" x="309"/>
        <item m="1" x="426"/>
        <item m="1" x="452"/>
        <item m="1" x="557"/>
        <item m="1" x="807"/>
        <item m="1" x="1437"/>
        <item m="1" x="1626"/>
        <item m="1" x="1902"/>
        <item m="1" x="1910"/>
        <item m="1" x="1935"/>
        <item m="1" x="1980"/>
        <item m="1" x="1995"/>
        <item m="1" x="2625"/>
        <item m="1" x="2825"/>
        <item m="1" x="3180"/>
        <item m="1" x="3301"/>
        <item m="1" x="3311"/>
        <item m="1" x="3364"/>
        <item m="1" x="3422"/>
        <item m="1" x="3446"/>
        <item m="1" x="3457"/>
        <item m="1" x="3571"/>
        <item m="1" x="3607"/>
        <item m="1" x="3644"/>
        <item m="1" x="3836"/>
        <item m="1" x="4025"/>
        <item m="1" x="4059"/>
        <item m="1" x="4166"/>
        <item m="1" x="4368"/>
        <item m="1" x="4376"/>
        <item m="1" x="4478"/>
        <item m="1" x="4625"/>
        <item m="1" x="4736"/>
        <item m="1" x="4844"/>
        <item m="1" x="4992"/>
        <item m="1" x="5074"/>
        <item m="1" x="5171"/>
        <item m="1" x="5521"/>
        <item m="1" x="6103"/>
        <item m="1" x="6227"/>
        <item m="1" x="6266"/>
        <item m="1" x="6506"/>
        <item m="1" x="6569"/>
        <item m="1" x="7207"/>
        <item m="1" x="7217"/>
        <item m="1" x="7410"/>
        <item m="1" x="7464"/>
        <item m="1" x="7532"/>
        <item m="1" x="7579"/>
        <item m="1" x="7685"/>
        <item m="1" x="7711"/>
        <item m="1" x="7724"/>
        <item m="1" x="7763"/>
        <item m="1" x="7775"/>
        <item m="1" x="15"/>
        <item m="1" x="401"/>
        <item m="1" x="408"/>
        <item m="1" x="597"/>
        <item m="1" x="950"/>
        <item m="1" x="1136"/>
        <item m="1" x="1171"/>
        <item m="1" x="1319"/>
        <item m="1" x="1583"/>
        <item m="1" x="1771"/>
        <item m="1" x="1791"/>
        <item m="1" x="1894"/>
        <item m="1" x="2132"/>
        <item m="1" x="2196"/>
        <item m="1" x="2765"/>
        <item m="1" x="2777"/>
        <item m="1" x="2852"/>
        <item m="1" x="2977"/>
        <item m="1" x="3316"/>
        <item m="1" x="3980"/>
        <item m="1" x="4171"/>
        <item m="1" x="4271"/>
        <item m="1" x="4433"/>
        <item m="1" x="4472"/>
        <item m="1" x="4521"/>
        <item m="1" x="4629"/>
        <item m="1" x="5131"/>
        <item m="1" x="5211"/>
        <item m="1" x="5319"/>
        <item m="1" x="5574"/>
        <item m="1" x="5606"/>
        <item m="1" x="5660"/>
        <item m="1" x="5675"/>
        <item m="1" x="5778"/>
        <item m="1" x="5831"/>
        <item m="1" x="5845"/>
        <item m="1" x="5999"/>
        <item m="1" x="6230"/>
        <item m="1" x="6401"/>
        <item m="1" x="6696"/>
        <item m="1" x="6924"/>
        <item m="1" x="6970"/>
        <item m="1" x="7087"/>
        <item m="1" x="7145"/>
        <item m="1" x="7281"/>
        <item m="1" x="7368"/>
        <item m="1" x="7401"/>
        <item m="1" x="7561"/>
        <item m="1" x="7924"/>
        <item m="1" x="226"/>
        <item m="1" x="554"/>
        <item m="1" x="684"/>
        <item m="1" x="721"/>
        <item m="1" x="740"/>
        <item m="1" x="1090"/>
        <item m="1" x="1733"/>
        <item m="1" x="1908"/>
        <item m="1" x="1917"/>
        <item m="1" x="2094"/>
        <item m="1" x="2200"/>
        <item m="1" x="2224"/>
        <item m="1" x="2236"/>
        <item m="1" x="2289"/>
        <item m="1" x="2299"/>
        <item m="1" x="2935"/>
        <item m="1" x="3121"/>
        <item m="1" x="3402"/>
        <item m="1" x="3439"/>
        <item m="1" x="3486"/>
        <item m="1" x="3496"/>
        <item m="1" x="3599"/>
        <item m="1" x="3639"/>
        <item m="1" x="3731"/>
        <item m="1" x="3811"/>
        <item m="1" x="3983"/>
        <item m="1" x="4125"/>
        <item m="1" x="4311"/>
        <item m="1" x="4652"/>
        <item m="1" x="4881"/>
        <item m="1" x="5019"/>
        <item m="1" x="5271"/>
        <item m="1" x="5460"/>
        <item m="1" x="5782"/>
        <item m="1" x="6096"/>
        <item m="1" x="6357"/>
        <item m="1" x="6516"/>
        <item m="1" x="6527"/>
        <item m="1" x="6845"/>
        <item m="1" x="7326"/>
        <item m="1" x="7444"/>
        <item m="1" x="7515"/>
        <item m="1" x="7710"/>
        <item m="1" x="7996"/>
        <item m="1" x="36"/>
        <item m="1" x="76"/>
        <item m="1" x="87"/>
        <item m="1" x="450"/>
        <item m="1" x="664"/>
        <item m="1" x="703"/>
        <item m="1" x="891"/>
        <item m="1" x="1196"/>
        <item m="1" x="1238"/>
        <item m="1" x="1249"/>
        <item m="1" x="1376"/>
        <item m="1" x="1461"/>
        <item m="1" x="1600"/>
        <item m="1" x="1874"/>
        <item m="1" x="1920"/>
        <item m="1" x="2063"/>
        <item m="1" x="2157"/>
        <item m="1" x="2427"/>
        <item m="1" x="2540"/>
        <item m="1" x="2644"/>
        <item m="1" x="2678"/>
        <item m="1" x="2796"/>
        <item m="1" x="2835"/>
        <item m="1" x="2874"/>
        <item m="1" x="3081"/>
        <item m="1" x="3258"/>
        <item m="1" x="3289"/>
        <item m="1" x="3643"/>
        <item m="1" x="3661"/>
        <item m="1" x="3958"/>
        <item m="1" x="3989"/>
        <item m="1" x="4265"/>
        <item m="1" x="4327"/>
        <item m="1" x="4334"/>
        <item m="1" x="4456"/>
        <item m="1" x="4800"/>
        <item m="1" x="5169"/>
        <item m="1" x="5420"/>
        <item m="1" x="5590"/>
        <item m="1" x="5749"/>
        <item m="1" x="5838"/>
        <item m="1" x="5863"/>
        <item m="1" x="5905"/>
        <item m="1" x="5919"/>
        <item m="1" x="6022"/>
        <item m="1" x="6489"/>
        <item m="1" x="6560"/>
        <item m="1" x="6641"/>
        <item m="1" x="6811"/>
        <item m="1" x="6997"/>
        <item m="1" x="7016"/>
        <item m="1" x="7092"/>
        <item m="1" x="7103"/>
        <item m="1" x="7237"/>
        <item m="1" x="7388"/>
        <item m="1" x="7426"/>
        <item m="1" x="7659"/>
        <item m="1" x="7734"/>
        <item m="1" x="7838"/>
        <item m="1" x="7856"/>
        <item m="1" x="23"/>
        <item m="1" x="220"/>
        <item m="1" x="561"/>
        <item m="1" x="575"/>
        <item m="1" x="796"/>
        <item m="1" x="828"/>
        <item m="1" x="841"/>
        <item m="1" x="1031"/>
        <item m="1" x="1079"/>
        <item m="1" x="1392"/>
        <item m="1" x="1790"/>
        <item m="1" x="2021"/>
        <item m="1" x="2220"/>
        <item m="1" x="2271"/>
        <item m="1" x="2285"/>
        <item m="1" x="2558"/>
        <item m="1" x="2880"/>
        <item m="1" x="3231"/>
        <item m="1" x="3426"/>
        <item m="1" x="3533"/>
        <item m="1" x="3674"/>
        <item m="1" x="3707"/>
        <item m="1" x="3749"/>
        <item m="1" x="3783"/>
        <item m="1" x="3795"/>
        <item m="1" x="3917"/>
        <item m="1" x="4101"/>
        <item m="1" x="4380"/>
        <item m="1" x="4409"/>
        <item m="1" x="4592"/>
        <item m="1" x="4947"/>
        <item m="1" x="5078"/>
        <item m="1" x="5149"/>
        <item m="1" x="5296"/>
        <item m="1" x="5387"/>
        <item m="1" x="5555"/>
        <item m="1" x="5725"/>
        <item m="1" x="6040"/>
        <item m="1" x="6051"/>
        <item m="1" x="6377"/>
        <item m="1" x="6459"/>
        <item m="1" x="6608"/>
        <item m="1" x="6728"/>
        <item m="1" x="6778"/>
        <item m="1" x="7036"/>
        <item m="1" x="7144"/>
        <item m="1" x="7767"/>
        <item m="1" x="7810"/>
        <item m="1" x="7880"/>
        <item m="1" x="7887"/>
        <item m="1" x="7936"/>
        <item m="1" x="18"/>
        <item m="1" x="225"/>
        <item m="1" x="281"/>
        <item m="1" x="356"/>
        <item m="1" x="987"/>
        <item m="1" x="1035"/>
        <item m="1" x="1175"/>
        <item m="1" x="1445"/>
        <item m="1" x="1475"/>
        <item m="1" x="1536"/>
        <item m="1" x="1547"/>
        <item m="1" x="1751"/>
        <item m="1" x="2176"/>
        <item m="1" x="2372"/>
        <item m="1" x="2388"/>
        <item m="1" x="2718"/>
        <item m="1" x="2897"/>
        <item m="1" x="2958"/>
        <item m="1" x="3086"/>
        <item m="1" x="3095"/>
        <item m="1" x="3157"/>
        <item m="1" x="3233"/>
        <item m="1" x="3253"/>
        <item m="1" x="3377"/>
        <item m="1" x="3575"/>
        <item m="1" x="3921"/>
        <item m="1" x="4056"/>
        <item m="1" x="4557"/>
        <item m="1" x="4580"/>
        <item m="1" x="4739"/>
        <item m="1" x="5083"/>
        <item m="1" x="5133"/>
        <item m="1" x="5163"/>
        <item m="1" x="5444"/>
        <item m="1" x="5694"/>
        <item m="1" x="5733"/>
        <item m="1" x="5822"/>
        <item m="1" x="5849"/>
        <item m="1" x="5857"/>
        <item m="1" x="5903"/>
        <item m="1" x="6086"/>
        <item m="1" x="6110"/>
        <item m="1" x="6118"/>
        <item m="1" x="6139"/>
        <item m="1" x="6182"/>
        <item m="1" x="6437"/>
        <item m="1" x="6734"/>
        <item m="1" x="6929"/>
        <item m="1" x="6940"/>
        <item m="1" x="7225"/>
        <item m="1" x="7248"/>
        <item m="1" x="7298"/>
        <item m="1" x="7311"/>
        <item m="1" x="7513"/>
        <item m="1" x="7542"/>
        <item m="1" x="7970"/>
        <item m="1" x="158"/>
        <item m="1" x="489"/>
        <item m="1" x="726"/>
        <item m="1" x="862"/>
        <item m="1" x="1006"/>
        <item m="1" x="1050"/>
        <item m="1" x="1132"/>
        <item m="1" x="1265"/>
        <item m="1" x="1325"/>
        <item m="1" x="1673"/>
        <item m="1" x="1849"/>
        <item m="1" x="2140"/>
        <item m="1" x="2324"/>
        <item m="1" x="2384"/>
        <item m="1" x="2508"/>
        <item m="1" x="2872"/>
        <item m="1" x="3528"/>
        <item m="1" x="3736"/>
        <item m="1" x="3895"/>
        <item m="1" x="3974"/>
        <item m="1" x="3988"/>
        <item m="1" x="4024"/>
        <item m="1" x="4068"/>
        <item m="1" x="4079"/>
        <item m="1" x="4560"/>
        <item m="1" x="4622"/>
        <item m="1" x="4636"/>
        <item m="1" x="4692"/>
        <item m="1" x="4886"/>
        <item m="1" x="5135"/>
        <item m="1" x="5167"/>
        <item m="1" x="5214"/>
        <item m="1" x="5225"/>
        <item m="1" x="5347"/>
        <item m="1" x="5407"/>
        <item m="1" x="5438"/>
        <item m="1" x="5815"/>
        <item m="1" x="5986"/>
        <item m="1" x="6058"/>
        <item m="1" x="6079"/>
        <item m="1" x="6304"/>
        <item m="1" x="6505"/>
        <item m="1" x="6624"/>
        <item m="1" x="6750"/>
        <item m="1" x="6888"/>
        <item m="1" x="7091"/>
        <item m="1" x="7448"/>
        <item m="1" x="12"/>
        <item m="1" x="112"/>
        <item m="1" x="212"/>
        <item m="1" x="251"/>
        <item m="1" x="303"/>
        <item m="1" x="643"/>
        <item m="1" x="918"/>
        <item m="1" x="1284"/>
        <item m="1" x="1463"/>
        <item m="1" x="1679"/>
        <item m="1" x="1706"/>
        <item m="1" x="1737"/>
        <item m="1" x="1768"/>
        <item m="1" x="1817"/>
        <item m="1" x="1829"/>
        <item m="1" x="2207"/>
        <item m="1" x="2348"/>
        <item m="1" x="2467"/>
        <item m="1" x="2616"/>
        <item m="1" x="2648"/>
        <item m="1" x="2664"/>
        <item m="1" x="2921"/>
        <item m="1" x="2942"/>
        <item m="1" x="2976"/>
        <item m="1" x="3015"/>
        <item m="1" x="3030"/>
        <item m="1" x="3169"/>
        <item m="1" x="3196"/>
        <item m="1" x="3245"/>
        <item m="1" x="3386"/>
        <item m="1" x="3398"/>
        <item m="1" x="3685"/>
        <item m="1" x="3863"/>
        <item m="1" x="4210"/>
        <item m="1" x="4571"/>
        <item m="1" x="4834"/>
        <item m="1" x="5029"/>
        <item m="1" x="5367"/>
        <item m="1" x="5563"/>
        <item m="1" x="5741"/>
        <item m="1" x="5939"/>
        <item m="1" x="5948"/>
        <item m="1" x="6025"/>
        <item m="1" x="6126"/>
        <item m="1" x="6134"/>
        <item m="1" x="6258"/>
        <item m="1" x="6431"/>
        <item m="1" x="6958"/>
        <item m="1" x="7051"/>
        <item m="1" x="7239"/>
        <item m="1" x="7524"/>
        <item m="1" x="7560"/>
        <item m="1" x="7582"/>
        <item m="1" x="7601"/>
        <item m="1" x="7609"/>
        <item m="1" x="255"/>
        <item m="1" x="433"/>
        <item m="1" x="732"/>
        <item m="1" x="787"/>
        <item m="1" x="801"/>
        <item m="1" x="819"/>
        <item m="1" x="832"/>
        <item m="1" x="1002"/>
        <item m="1" x="1033"/>
        <item m="1" x="1149"/>
        <item m="1" x="1421"/>
        <item m="1" x="1610"/>
        <item m="1" x="1750"/>
        <item m="1" x="1965"/>
        <item m="1" x="2339"/>
        <item m="1" x="2606"/>
        <item m="1" x="2801"/>
        <item m="1" x="3156"/>
        <item m="1" x="3284"/>
        <item m="1" x="3820"/>
        <item m="1" x="4008"/>
        <item m="1" x="4078"/>
        <item m="1" x="4359"/>
        <item m="1" x="4748"/>
        <item m="1" x="4980"/>
        <item m="1" x="5062"/>
        <item m="1" x="5151"/>
        <item m="1" x="5236"/>
        <item m="1" x="5356"/>
        <item m="1" x="5426"/>
        <item m="1" x="5458"/>
        <item m="1" x="5467"/>
        <item m="1" x="5507"/>
        <item m="1" x="5517"/>
        <item m="1" x="5715"/>
        <item m="1" x="6084"/>
        <item m="1" x="6254"/>
        <item m="1" x="6546"/>
        <item m="1" x="6555"/>
        <item m="1" x="6747"/>
        <item m="1" x="6755"/>
        <item m="1" x="6841"/>
        <item m="1" x="6900"/>
        <item m="1" x="6939"/>
        <item m="1" x="6946"/>
        <item m="1" x="7042"/>
        <item m="1" x="7076"/>
        <item m="1" x="7199"/>
        <item m="1" x="7394"/>
        <item m="1" x="7749"/>
        <item m="1" x="130"/>
        <item m="1" x="157"/>
        <item m="1" x="395"/>
        <item m="1" x="584"/>
        <item m="1" x="928"/>
        <item m="1" x="1154"/>
        <item m="1" x="1571"/>
        <item m="1" x="1612"/>
        <item m="1" x="1650"/>
        <item m="1" x="1661"/>
        <item m="1" x="1753"/>
        <item m="1" x="1993"/>
        <item m="1" x="2026"/>
        <item m="1" x="2111"/>
        <item m="1" x="2155"/>
        <item m="1" x="2759"/>
        <item m="1" x="2964"/>
        <item m="1" x="2992"/>
        <item m="1" x="3236"/>
        <item m="1" x="3256"/>
        <item m="1" x="3276"/>
        <item m="1" x="3287"/>
        <item m="1" x="3300"/>
        <item m="1" x="3308"/>
        <item m="1" x="3342"/>
        <item m="1" x="3488"/>
        <item m="1" x="3554"/>
        <item m="1" x="3955"/>
        <item m="1" x="4151"/>
        <item m="1" x="4263"/>
        <item m="1" x="4499"/>
        <item m="1" x="4566"/>
        <item m="1" x="4574"/>
        <item m="1" x="4585"/>
        <item m="1" x="4598"/>
        <item m="1" x="4613"/>
        <item m="1" x="4621"/>
        <item m="1" x="4635"/>
        <item m="1" x="4647"/>
        <item m="1" x="4657"/>
        <item m="1" x="4667"/>
        <item m="1" x="4684"/>
        <item m="1" x="4690"/>
        <item m="1" x="4704"/>
        <item m="1" x="4720"/>
        <item m="1" x="4731"/>
        <item m="1" x="4741"/>
        <item m="1" x="4754"/>
        <item m="1" x="4763"/>
        <item m="1" x="4775"/>
        <item m="1" x="4785"/>
        <item m="1" x="4796"/>
        <item m="1" x="4809"/>
        <item m="1" x="4822"/>
        <item m="1" x="4831"/>
        <item m="1" x="4840"/>
        <item m="1" x="4854"/>
        <item m="1" x="4867"/>
        <item m="1" x="4885"/>
        <item m="1" x="4899"/>
        <item m="1" x="4910"/>
        <item m="1" x="4921"/>
        <item m="1" x="4933"/>
        <item m="1" x="4944"/>
        <item m="1" x="4950"/>
        <item m="1" x="4960"/>
        <item m="1" x="4970"/>
        <item m="1" x="4981"/>
        <item m="1" x="4989"/>
        <item m="1" x="5008"/>
        <item m="1" x="5022"/>
        <item m="1" x="5121"/>
        <item m="1" x="5301"/>
        <item m="1" x="5529"/>
        <item m="1" x="5571"/>
        <item m="1" x="5639"/>
        <item m="1" x="6032"/>
        <item m="1" x="6142"/>
        <item m="1" x="6161"/>
        <item m="1" x="6218"/>
        <item m="1" x="6382"/>
        <item m="1" x="6678"/>
        <item m="1" x="7343"/>
        <item m="1" x="7414"/>
        <item m="1" x="7545"/>
        <item m="1" x="7817"/>
        <item m="1" x="7854"/>
        <item m="1" x="7910"/>
        <item m="1" x="179"/>
        <item m="1" x="508"/>
        <item m="1" x="536"/>
        <item m="1" x="727"/>
        <item m="1" x="989"/>
        <item m="1" x="1026"/>
        <item m="1" x="1077"/>
        <item m="1" x="1085"/>
        <item m="1" x="1301"/>
        <item m="1" x="1719"/>
        <item m="1" x="1903"/>
        <item m="1" x="2270"/>
        <item m="1" x="2486"/>
        <item m="1" x="2493"/>
        <item m="1" x="2628"/>
        <item m="1" x="2826"/>
        <item m="1" x="2919"/>
        <item m="1" x="3014"/>
        <item m="1" x="3101"/>
        <item m="1" x="3470"/>
        <item m="1" x="3931"/>
        <item m="1" x="4050"/>
        <item m="1" x="4098"/>
        <item m="1" x="4221"/>
        <item m="1" x="4294"/>
        <item m="1" x="4642"/>
        <item m="1" x="5259"/>
        <item m="1" x="5386"/>
        <item m="1" x="5441"/>
        <item m="1" x="5452"/>
        <item m="1" x="5523"/>
        <item m="1" x="5628"/>
        <item m="1" x="5698"/>
        <item m="1" x="5723"/>
        <item m="1" x="5762"/>
        <item m="1" x="5774"/>
        <item m="1" x="6344"/>
        <item m="1" x="6429"/>
        <item m="1" x="6508"/>
        <item m="1" x="6595"/>
        <item m="1" x="6744"/>
        <item m="1" x="6777"/>
        <item m="1" x="6822"/>
        <item m="1" x="6837"/>
        <item m="1" x="7073"/>
        <item m="1" x="7134"/>
        <item m="1" x="7493"/>
        <item m="1" x="7687"/>
        <item m="1" x="59"/>
        <item m="1" x="245"/>
        <item m="1" x="279"/>
        <item m="1" x="292"/>
        <item m="1" x="410"/>
        <item m="1" x="467"/>
        <item m="1" x="523"/>
        <item m="1" x="620"/>
        <item m="1" x="681"/>
        <item m="1" x="867"/>
        <item m="1" x="1225"/>
        <item m="1" x="1855"/>
        <item m="1" x="2045"/>
        <item m="1" x="2296"/>
        <item m="1" x="2408"/>
        <item m="1" x="3060"/>
        <item m="1" x="3248"/>
        <item m="1" x="3337"/>
        <item m="1" x="3476"/>
        <item m="1" x="3522"/>
        <item m="1" x="3535"/>
        <item m="1" x="3574"/>
        <item m="1" x="3624"/>
        <item m="1" x="3638"/>
        <item m="1" x="4246"/>
        <item m="1" x="4435"/>
        <item m="1" x="4700"/>
        <item m="1" x="4738"/>
        <item m="1" x="4780"/>
        <item m="1" x="4791"/>
        <item m="1" x="5005"/>
        <item m="1" x="5132"/>
        <item m="1" x="5174"/>
        <item m="1" x="5401"/>
        <item m="1" x="5424"/>
        <item m="1" x="5576"/>
        <item m="1" x="5743"/>
        <item m="1" x="5846"/>
        <item m="1" x="5893"/>
        <item m="1" x="6108"/>
        <item m="1" x="6232"/>
        <item m="1" x="6290"/>
        <item m="1" x="6475"/>
        <item m="1" x="6628"/>
        <item m="1" x="6911"/>
        <item m="1" x="6975"/>
        <item m="1" x="7583"/>
        <item m="1" x="7642"/>
        <item m="1" x="7678"/>
        <item m="1" x="7834"/>
        <item m="1" x="7891"/>
        <item m="1" x="7925"/>
        <item m="1" x="207"/>
        <item m="1" x="615"/>
        <item m="1" x="826"/>
        <item m="1" x="889"/>
        <item m="1" x="1005"/>
        <item m="1" x="1120"/>
        <item m="1" x="1153"/>
        <item m="1" x="1290"/>
        <item m="1" x="1324"/>
        <item m="1" x="1373"/>
        <item m="1" x="1384"/>
        <item m="1" x="1560"/>
        <item m="1" x="2005"/>
        <item m="1" x="2203"/>
        <item m="1" x="2546"/>
        <item m="1" x="2552"/>
        <item m="1" x="2782"/>
        <item m="1" x="2807"/>
        <item m="1" x="2938"/>
        <item m="1" x="3076"/>
        <item m="1" x="3209"/>
        <item m="1" x="3274"/>
        <item m="1" x="3404"/>
        <item m="1" x="3497"/>
        <item m="1" x="3711"/>
        <item m="1" x="3773"/>
        <item m="1" x="4023"/>
        <item m="1" x="4127"/>
        <item m="1" x="4372"/>
        <item m="1" x="4395"/>
        <item m="1" x="4437"/>
        <item m="1" x="4573"/>
        <item m="1" x="4931"/>
        <item m="1" x="5273"/>
        <item m="1" x="5539"/>
        <item m="1" x="5626"/>
        <item m="1" x="5708"/>
        <item m="1" x="5719"/>
        <item m="1" x="5869"/>
        <item m="1" x="6003"/>
        <item m="1" x="6030"/>
        <item m="1" x="6587"/>
        <item m="1" x="6646"/>
        <item m="1" x="6761"/>
        <item m="1" x="7059"/>
        <item m="1" x="7090"/>
        <item m="1" x="7130"/>
        <item m="1" x="7139"/>
        <item m="1" x="7786"/>
        <item m="1" x="7998"/>
        <item m="1" x="335"/>
        <item m="1" x="347"/>
        <item m="1" x="560"/>
        <item m="1" x="705"/>
        <item m="1" x="973"/>
        <item m="1" x="1157"/>
        <item m="1" x="1516"/>
        <item m="1" x="1877"/>
        <item m="1" x="2161"/>
        <item m="1" x="2347"/>
        <item m="1" x="2600"/>
        <item m="1" x="2696"/>
        <item m="1" x="3346"/>
        <item m="1" x="3383"/>
        <item m="1" x="3558"/>
        <item m="1" x="3662"/>
        <item m="1" x="3681"/>
        <item m="1" x="3746"/>
        <item m="1" x="3909"/>
        <item m="1" x="3929"/>
        <item m="1" x="4545"/>
        <item m="1" x="4724"/>
        <item m="1" x="4983"/>
        <item m="1" x="5025"/>
        <item m="1" x="5068"/>
        <item m="1" x="5075"/>
        <item m="1" x="5093"/>
        <item m="1" x="5350"/>
        <item m="1" x="5681"/>
        <item m="1" x="5839"/>
        <item m="1" x="6167"/>
        <item m="1" x="6361"/>
        <item m="1" x="6491"/>
        <item m="1" x="6714"/>
        <item m="1" x="6907"/>
        <item m="1" x="7276"/>
        <item m="1" x="7858"/>
        <item m="1" x="7951"/>
        <item m="1" x="136"/>
        <item m="1" x="402"/>
        <item m="1" x="478"/>
        <item m="1" x="1115"/>
        <item m="1" x="1271"/>
        <item m="1" x="1303"/>
        <item m="1" x="1412"/>
        <item m="1" x="1574"/>
        <item m="1" x="1584"/>
        <item m="1" x="1607"/>
        <item m="1" x="1652"/>
        <item m="1" x="2066"/>
        <item m="1" x="2077"/>
        <item m="1" x="2310"/>
        <item m="1" x="2488"/>
        <item m="1" x="2742"/>
        <item m="1" x="2766"/>
        <item m="1" x="2800"/>
        <item m="1" x="2853"/>
        <item m="1" x="2866"/>
        <item m="1" x="2882"/>
        <item m="1" x="2909"/>
        <item m="1" x="2955"/>
        <item m="1" x="3048"/>
        <item m="1" x="3084"/>
        <item m="1" x="3437"/>
        <item m="1" x="3509"/>
        <item m="1" x="3708"/>
        <item m="1" x="4027"/>
        <item m="1" x="4053"/>
        <item m="1" x="4190"/>
        <item m="1" x="4273"/>
        <item m="1" x="4412"/>
        <item m="1" x="4676"/>
        <item m="1" x="4861"/>
        <item m="1" x="5003"/>
        <item m="1" x="5200"/>
        <item m="1" x="5803"/>
        <item m="1" x="5966"/>
        <item m="1" x="6288"/>
        <item m="1" x="6502"/>
        <item m="1" x="6867"/>
        <item m="1" x="7074"/>
        <item m="1" x="7095"/>
        <item m="1" x="7353"/>
        <item m="1" x="7393"/>
        <item m="1" x="7433"/>
        <item m="1" x="7442"/>
        <item m="1" x="98"/>
        <item m="1" x="284"/>
        <item m="1" x="500"/>
        <item m="1" x="544"/>
        <item m="1" x="581"/>
        <item m="1" x="625"/>
        <item m="1" x="637"/>
        <item m="1" x="847"/>
        <item m="1" x="858"/>
        <item m="1" x="1261"/>
        <item m="1" x="1448"/>
        <item m="1" x="1800"/>
        <item m="1" x="1967"/>
        <item m="1" x="2023"/>
        <item m="1" x="2107"/>
        <item m="1" x="2181"/>
        <item m="1" x="2259"/>
        <item m="1" x="2381"/>
        <item m="1" x="2452"/>
        <item m="1" x="2632"/>
        <item m="1" x="2998"/>
        <item m="1" x="3589"/>
        <item m="1" x="3668"/>
        <item m="1" x="3678"/>
        <item m="1" x="3842"/>
        <item m="1" x="4010"/>
        <item m="1" x="4109"/>
        <item m="1" x="4195"/>
        <item m="1" x="4653"/>
        <item m="1" x="4821"/>
        <item m="1" x="4908"/>
        <item m="1" x="5006"/>
        <item m="1" x="5176"/>
        <item m="1" x="5189"/>
        <item m="1" x="5240"/>
        <item m="1" x="5265"/>
        <item m="1" x="5300"/>
        <item m="1" x="5343"/>
        <item m="1" x="5358"/>
        <item m="1" x="5796"/>
        <item m="1" x="5932"/>
        <item m="1" x="6113"/>
        <item m="1" x="6349"/>
        <item m="1" x="6381"/>
        <item m="1" x="6389"/>
        <item m="1" x="6417"/>
        <item m="1" x="6424"/>
        <item m="1" x="6613"/>
        <item m="1" x="6737"/>
        <item m="1" x="7026"/>
        <item m="1" x="7226"/>
        <item m="1" x="7250"/>
        <item m="1" x="7586"/>
        <item m="1" x="7815"/>
        <item m="1" x="7972"/>
        <item m="1" x="174"/>
        <item m="1" x="242"/>
        <item m="1" x="271"/>
        <item m="1" x="413"/>
        <item m="1" x="640"/>
        <item m="1" x="767"/>
        <item m="1" x="1023"/>
        <item m="1" x="1377"/>
        <item m="1" x="1409"/>
        <item m="1" x="1481"/>
        <item m="1" x="1591"/>
        <item m="1" x="1651"/>
        <item m="1" x="1943"/>
        <item m="1" x="2332"/>
        <item m="1" x="2476"/>
        <item m="1" x="2586"/>
        <item m="1" x="2662"/>
        <item m="1" x="2788"/>
        <item m="1" x="2984"/>
        <item m="1" x="3068"/>
        <item m="1" x="3098"/>
        <item m="1" x="3140"/>
        <item m="1" x="3148"/>
        <item m="1" x="3802"/>
        <item m="1" x="3991"/>
        <item m="1" x="4337"/>
        <item m="1" x="4352"/>
        <item m="1" x="4479"/>
        <item m="1" x="4561"/>
        <item m="1" x="4694"/>
        <item m="1" x="4961"/>
        <item m="1" x="5137"/>
        <item m="1" x="5256"/>
        <item m="1" x="5385"/>
        <item m="1" x="5486"/>
        <item m="1" x="5522"/>
        <item m="1" x="5818"/>
        <item m="1" x="6047"/>
        <item m="1" x="6070"/>
        <item m="1" x="6237"/>
        <item m="1" x="6541"/>
        <item m="1" x="7173"/>
        <item m="1" x="7305"/>
        <item m="1" x="7378"/>
        <item m="1" x="7503"/>
        <item m="1" x="7735"/>
        <item m="1" x="148"/>
        <item m="1" x="235"/>
        <item m="1" x="379"/>
        <item m="1" x="562"/>
        <item m="1" x="829"/>
        <item m="1" x="865"/>
        <item m="1" x="911"/>
        <item m="1" x="920"/>
        <item m="1" x="1055"/>
        <item m="1" x="1554"/>
        <item m="1" x="1615"/>
        <item m="1" x="1738"/>
        <item m="1" x="2089"/>
        <item m="1" x="2104"/>
        <item m="1" x="2274"/>
        <item m="1" x="2327"/>
        <item m="1" x="2469"/>
        <item m="1" x="2521"/>
        <item m="1" x="2739"/>
        <item m="1" x="2944"/>
        <item m="1" x="3280"/>
        <item m="1" x="3449"/>
        <item m="1" x="3612"/>
        <item m="1" x="3634"/>
        <item m="1" x="3688"/>
        <item m="1" x="3750"/>
        <item m="1" x="3899"/>
        <item m="1" x="3941"/>
        <item m="1" x="3995"/>
        <item m="1" x="4133"/>
        <item m="1" x="4211"/>
        <item m="1" x="4486"/>
        <item m="1" x="4508"/>
        <item m="1" x="5106"/>
        <item m="1" x="5233"/>
        <item m="1" x="5277"/>
        <item m="1" x="5297"/>
        <item m="1" x="5423"/>
        <item m="1" x="5464"/>
        <item m="1" x="5616"/>
        <item m="1" x="5819"/>
        <item m="1" x="5902"/>
        <item m="1" x="6200"/>
        <item m="1" x="6363"/>
        <item m="1" x="6500"/>
        <item m="1" x="6544"/>
        <item m="1" x="6597"/>
        <item m="1" x="6626"/>
        <item m="1" x="6660"/>
        <item m="1" x="6673"/>
        <item m="1" x="7320"/>
        <item m="1" x="7525"/>
        <item m="1" x="7889"/>
        <item m="1" x="119"/>
        <item m="1" x="257"/>
        <item m="1" x="514"/>
        <item m="1" x="713"/>
        <item m="1" x="1061"/>
        <item m="1" x="1287"/>
        <item m="1" x="1423"/>
        <item m="1" x="1477"/>
        <item m="1" x="1576"/>
        <item m="1" x="1698"/>
        <item m="1" x="1799"/>
        <item m="1" x="1885"/>
        <item m="1" x="2247"/>
        <item m="1" x="2898"/>
        <item m="1" x="3087"/>
        <item m="1" x="3360"/>
        <item m="1" x="3403"/>
        <item m="1" x="3453"/>
        <item m="1" x="4088"/>
        <item m="1" x="4275"/>
        <item m="1" x="4423"/>
        <item m="1" x="4549"/>
        <item m="1" x="4572"/>
        <item m="1" x="4619"/>
        <item m="1" x="4633"/>
        <item m="1" x="4716"/>
        <item m="1" x="4828"/>
        <item m="1" x="4839"/>
        <item m="1" x="4866"/>
        <item m="1" x="5238"/>
        <item m="1" x="5429"/>
        <item m="1" x="5461"/>
        <item m="1" x="5747"/>
        <item m="1" x="5952"/>
        <item m="1" x="6055"/>
        <item m="1" x="6088"/>
        <item m="1" x="6325"/>
        <item m="1" x="6495"/>
        <item m="1" x="6735"/>
        <item m="1" x="6805"/>
        <item m="1" x="7473"/>
        <item m="1" x="7498"/>
        <item m="1" x="7551"/>
        <item m="1" x="7667"/>
        <item m="1" x="7720"/>
        <item m="1" x="46"/>
        <item m="1" x="361"/>
        <item m="1" x="491"/>
        <item m="1" x="665"/>
        <item m="1" x="850"/>
        <item m="1" x="930"/>
        <item m="1" x="1064"/>
        <item m="1" x="1123"/>
        <item m="1" x="1139"/>
        <item m="1" x="1156"/>
        <item m="1" x="1208"/>
        <item m="1" x="1638"/>
        <item m="1" x="1839"/>
        <item m="1" x="2028"/>
        <item m="1" x="2315"/>
        <item m="1" x="2346"/>
        <item m="1" x="2392"/>
        <item m="1" x="2405"/>
        <item m="1" x="2611"/>
        <item m="1" x="3043"/>
        <item m="1" x="3238"/>
        <item m="1" x="3605"/>
        <item m="1" x="3800"/>
        <item m="1" x="3825"/>
        <item m="1" x="3875"/>
        <item m="1" x="3959"/>
        <item m="1" x="4198"/>
        <item m="1" x="4230"/>
        <item m="1" x="4278"/>
        <item m="1" x="4416"/>
        <item m="1" x="4765"/>
        <item m="1" x="5289"/>
        <item m="1" x="5383"/>
        <item m="1" x="5434"/>
        <item m="1" x="5561"/>
        <item m="1" x="5600"/>
        <item m="1" x="5874"/>
        <item m="1" x="6456"/>
        <item m="1" x="6618"/>
        <item m="1" x="6642"/>
        <item m="1" x="6722"/>
        <item m="1" x="6742"/>
        <item m="1" x="6765"/>
        <item m="1" x="6875"/>
        <item m="1" x="6904"/>
        <item m="1" x="6953"/>
        <item m="1" x="6966"/>
        <item m="1" x="7070"/>
        <item m="1" x="7622"/>
        <item m="1" x="7818"/>
        <item m="1" x="7900"/>
        <item m="1" x="24"/>
        <item m="1" x="103"/>
        <item m="1" x="134"/>
        <item m="1" x="190"/>
        <item m="1" x="201"/>
        <item m="1" x="399"/>
        <item m="1" x="808"/>
        <item m="1" x="991"/>
        <item m="1" x="1353"/>
        <item m="1" x="1573"/>
        <item m="1" x="1664"/>
        <item m="1" x="1721"/>
        <item m="1" x="1882"/>
        <item m="1" x="1986"/>
        <item m="1" x="2188"/>
        <item m="1" x="2534"/>
        <item m="1" x="2749"/>
        <item m="1" x="3151"/>
        <item m="1" x="3184"/>
        <item m="1" x="3198"/>
        <item m="1" x="3370"/>
        <item m="1" x="3388"/>
        <item m="1" x="3472"/>
        <item m="1" x="3739"/>
        <item m="1" x="3762"/>
        <item m="1" x="3979"/>
        <item m="1" x="4381"/>
        <item m="1" x="4562"/>
        <item m="1" x="4661"/>
        <item m="1" x="4709"/>
        <item m="1" x="4756"/>
        <item m="1" x="4770"/>
        <item m="1" x="4824"/>
        <item m="1" x="4859"/>
        <item m="1" x="4873"/>
        <item m="1" x="4913"/>
        <item m="1" x="4924"/>
        <item m="1" x="5060"/>
        <item m="1" x="5524"/>
        <item m="1" x="5700"/>
        <item m="1" x="5829"/>
        <item m="1" x="5965"/>
        <item m="1" x="6011"/>
        <item m="1" x="6026"/>
        <item m="1" x="6221"/>
        <item m="1" x="6347"/>
        <item m="1" x="6573"/>
        <item m="1" x="6718"/>
        <item m="1" x="6746"/>
        <item m="1" x="7117"/>
        <item m="1" x="7268"/>
        <item m="1" x="7496"/>
        <item m="1" x="7716"/>
        <item m="1" x="7768"/>
        <item m="1" x="7980"/>
        <item m="1" x="282"/>
        <item m="1" x="329"/>
        <item m="1" x="954"/>
        <item m="1" x="1116"/>
        <item m="1" x="1137"/>
        <item m="1" x="1202"/>
        <item m="1" x="1286"/>
        <item m="1" x="1492"/>
        <item m="1" x="1618"/>
        <item m="1" x="2136"/>
        <item m="1" x="2330"/>
        <item m="1" x="2480"/>
        <item m="1" x="2593"/>
        <item m="1" x="2631"/>
        <item m="1" x="2673"/>
        <item m="1" x="2687"/>
        <item m="1" x="3133"/>
        <item m="1" x="3322"/>
        <item m="1" x="3536"/>
        <item m="1" x="3892"/>
        <item m="1" x="3904"/>
        <item m="1" x="4107"/>
        <item m="1" x="4249"/>
        <item m="1" x="4523"/>
        <item m="1" x="4534"/>
        <item m="1" x="4703"/>
        <item m="1" x="4965"/>
        <item m="1" x="5057"/>
        <item m="1" x="5376"/>
        <item m="1" x="5403"/>
        <item m="1" x="5459"/>
        <item m="1" x="5655"/>
        <item m="1" x="5664"/>
        <item m="1" x="5823"/>
        <item m="1" x="5930"/>
        <item m="1" x="6150"/>
        <item m="1" x="6465"/>
        <item m="1" x="6698"/>
        <item m="1" x="6830"/>
        <item m="1" x="6892"/>
        <item m="1" x="6947"/>
        <item m="1" x="7043"/>
        <item m="1" x="7055"/>
        <item m="1" x="7151"/>
        <item m="1" x="7259"/>
        <item m="1" x="7424"/>
        <item m="1" x="7927"/>
        <item m="1" x="120"/>
        <item m="1" x="258"/>
        <item m="1" x="307"/>
        <item m="1" x="384"/>
        <item m="1" x="412"/>
        <item m="1" x="462"/>
        <item m="1" x="473"/>
        <item m="1" x="585"/>
        <item m="1" x="1007"/>
        <item m="1" x="1094"/>
        <item m="1" x="1219"/>
        <item m="1" x="1293"/>
        <item m="1" x="1624"/>
        <item m="1" x="1637"/>
        <item m="1" x="1764"/>
        <item m="1" x="1862"/>
        <item m="1" x="2008"/>
        <item m="1" x="2291"/>
        <item m="1" x="2475"/>
        <item m="1" x="2610"/>
        <item m="1" x="2676"/>
        <item m="1" x="2833"/>
        <item m="1" x="2890"/>
        <item m="1" x="2900"/>
        <item m="1" x="3212"/>
        <item m="1" x="3266"/>
        <item m="1" x="3309"/>
        <item m="1" x="3343"/>
        <item m="1" x="3454"/>
        <item m="1" x="3489"/>
        <item m="1" x="3695"/>
        <item m="1" x="4034"/>
        <item m="1" x="4659"/>
        <item m="1" x="4842"/>
        <item m="1" x="5111"/>
        <item m="1" x="5179"/>
        <item m="1" x="5786"/>
        <item m="1" x="5816"/>
        <item m="1" x="5956"/>
        <item m="1" x="6206"/>
        <item m="1" x="6224"/>
        <item m="1" x="6236"/>
        <item m="1" x="6265"/>
        <item m="1" x="6275"/>
        <item m="1" x="6285"/>
        <item m="1" x="6360"/>
        <item m="1" x="6478"/>
        <item m="1" x="6680"/>
        <item m="1" x="6786"/>
        <item m="1" x="6847"/>
        <item m="1" x="7060"/>
        <item m="1" x="7415"/>
        <item m="1" x="7546"/>
        <item m="1" x="7647"/>
        <item m="1" x="7789"/>
        <item m="1" x="7872"/>
        <item m="1" x="7948"/>
        <item m="1" x="13"/>
        <item m="1" x="79"/>
        <item m="1" x="262"/>
        <item m="1" x="606"/>
        <item m="1" x="771"/>
        <item m="1" x="1126"/>
        <item m="1" x="1241"/>
        <item m="1" x="1430"/>
        <item m="1" x="1778"/>
        <item m="1" x="2117"/>
        <item m="1" x="2420"/>
        <item m="1" x="2432"/>
        <item m="1" x="2617"/>
        <item m="1" x="2655"/>
        <item m="1" x="2839"/>
        <item m="1" x="2905"/>
        <item m="1" x="2943"/>
        <item m="1" x="2987"/>
        <item m="1" x="3647"/>
        <item m="1" x="3770"/>
        <item m="1" x="3828"/>
        <item m="1" x="3963"/>
        <item m="1" x="4091"/>
        <item m="1" x="4131"/>
        <item m="1" x="4141"/>
        <item m="1" x="4180"/>
        <item m="1" x="4188"/>
        <item m="1" x="4341"/>
        <item m="1" x="4399"/>
        <item m="1" x="4432"/>
        <item m="1" x="4519"/>
        <item m="1" x="4725"/>
        <item m="1" x="4802"/>
        <item m="1" x="4984"/>
        <item m="1" x="5328"/>
        <item m="1" x="5499"/>
        <item m="1" x="5544"/>
        <item m="1" x="5648"/>
        <item m="1" x="5683"/>
        <item m="1" x="5914"/>
        <item m="1" x="6093"/>
        <item m="1" x="6406"/>
        <item m="1" x="6509"/>
        <item m="1" x="7003"/>
        <item m="1" x="7211"/>
        <item m="1" x="7267"/>
        <item m="1" x="7334"/>
        <item m="1" x="7571"/>
        <item m="1" x="117"/>
        <item m="1" x="224"/>
        <item m="1" x="355"/>
        <item m="1" x="404"/>
        <item m="1" x="446"/>
        <item m="1" x="670"/>
        <item m="1" x="711"/>
        <item m="1" x="751"/>
        <item m="1" x="760"/>
        <item m="1" x="1393"/>
        <item m="1" x="1443"/>
        <item m="1" x="1575"/>
        <item m="1" x="1845"/>
        <item m="1" x="1856"/>
        <item m="1" x="1883"/>
        <item m="1" x="1916"/>
        <item m="1" x="1927"/>
        <item m="1" x="1938"/>
        <item m="1" x="2165"/>
        <item m="1" x="2561"/>
        <item m="1" x="2767"/>
        <item m="1" x="2922"/>
        <item m="1" x="2934"/>
        <item m="1" x="2968"/>
        <item m="1" x="3034"/>
        <item m="1" x="3119"/>
        <item m="1" x="3125"/>
        <item m="1" x="3359"/>
        <item m="1" x="3400"/>
        <item m="1" x="3512"/>
        <item m="1" x="3740"/>
        <item m="1" x="3777"/>
        <item m="1" x="3784"/>
        <item m="1" x="3970"/>
        <item m="1" x="4120"/>
        <item m="1" x="4247"/>
        <item m="1" x="4321"/>
        <item m="1" x="4360"/>
        <item m="1" x="4949"/>
        <item m="1" x="5055"/>
        <item m="1" x="5123"/>
        <item m="1" x="5468"/>
        <item m="1" x="5527"/>
        <item m="1" x="5610"/>
        <item m="1" x="6052"/>
        <item m="1" x="6222"/>
        <item m="1" x="6364"/>
        <item m="1" x="6464"/>
        <item m="1" x="6494"/>
        <item m="1" x="6511"/>
        <item m="1" x="6526"/>
        <item m="1" x="6535"/>
        <item m="1" x="7150"/>
        <item m="1" x="7355"/>
        <item m="1" x="7665"/>
        <item m="1" x="7717"/>
        <item m="1" x="7730"/>
        <item m="1" x="7959"/>
        <item m="1" x="7968"/>
        <item m="1" x="101"/>
        <item m="1" x="216"/>
        <item m="1" x="359"/>
        <item m="1" x="546"/>
        <item m="1" x="903"/>
        <item m="1" x="1264"/>
        <item m="1" x="1540"/>
        <item m="1" x="1727"/>
        <item m="1" x="1826"/>
        <item m="1" x="2070"/>
        <item m="1" x="2721"/>
        <item m="1" x="2925"/>
        <item m="1" x="3026"/>
        <item m="1" x="3078"/>
        <item m="1" x="3265"/>
        <item m="1" x="3538"/>
        <item m="1" x="3658"/>
        <item m="1" x="3734"/>
        <item m="1" x="3927"/>
        <item m="1" x="4111"/>
        <item m="1" x="4288"/>
        <item m="1" x="4386"/>
        <item m="1" x="4415"/>
        <item m="1" x="4466"/>
        <item m="1" x="4476"/>
        <item m="1" x="5086"/>
        <item m="1" x="5268"/>
        <item m="1" x="5597"/>
        <item m="1" x="5611"/>
        <item m="1" x="5696"/>
        <item m="1" x="5807"/>
        <item m="1" x="5934"/>
        <item m="1" x="6184"/>
        <item m="1" x="6353"/>
        <item m="1" x="6648"/>
        <item m="1" x="7029"/>
        <item m="1" x="7186"/>
        <item m="1" x="7204"/>
        <item m="1" x="7301"/>
        <item m="1" x="7475"/>
        <item m="1" x="7501"/>
        <item m="1" x="7871"/>
        <item m="1" x="7911"/>
        <item m="1" x="38"/>
        <item m="1" x="496"/>
        <item m="1" x="548"/>
        <item m="1" x="692"/>
        <item m="1" x="758"/>
        <item m="1" x="1040"/>
        <item m="1" x="1429"/>
        <item m="1" x="1640"/>
        <item m="1" x="1678"/>
        <item m="1" x="1866"/>
        <item m="1" x="2144"/>
        <item m="1" x="2187"/>
        <item m="1" x="2231"/>
        <item m="1" x="2244"/>
        <item m="1" x="2394"/>
        <item m="1" x="2877"/>
        <item m="1" x="3070"/>
        <item m="1" x="3433"/>
        <item m="1" x="3608"/>
        <item m="1" x="3672"/>
        <item m="1" x="3805"/>
        <item m="1" x="3932"/>
        <item m="1" x="4072"/>
        <item m="1" x="4140"/>
        <item m="1" x="4258"/>
        <item m="1" x="4603"/>
        <item m="1" x="4963"/>
        <item m="1" x="5172"/>
        <item m="1" x="5217"/>
        <item m="1" x="5353"/>
        <item m="1" x="5410"/>
        <item m="1" x="5727"/>
        <item m="1" x="5912"/>
        <item m="1" x="6308"/>
        <item m="1" x="6374"/>
        <item m="1" x="6482"/>
        <item m="1" x="6570"/>
        <item m="1" x="6704"/>
        <item m="1" x="6725"/>
        <item m="1" x="6794"/>
        <item m="1" x="7454"/>
        <item m="1" x="7652"/>
        <item m="1" x="7793"/>
        <item m="1" x="7933"/>
        <item m="1" x="7977"/>
        <item m="1" x="25"/>
        <item m="1" x="41"/>
        <item m="1" x="246"/>
        <item m="1" x="577"/>
        <item m="1" x="647"/>
        <item m="1" x="831"/>
        <item m="1" x="1186"/>
        <item m="1" x="1413"/>
        <item m="1" x="1454"/>
        <item m="1" x="1489"/>
        <item m="1" x="1534"/>
        <item m="1" x="1557"/>
        <item m="1" x="1822"/>
        <item m="1" x="2016"/>
        <item m="1" x="2174"/>
        <item m="1" x="2378"/>
        <item m="1" x="2649"/>
        <item m="1" x="2730"/>
        <item m="1" x="2854"/>
        <item m="1" x="2867"/>
        <item m="1" x="3018"/>
        <item m="1" x="3061"/>
        <item m="1" x="3145"/>
        <item m="1" x="3224"/>
        <item m="1" x="3584"/>
        <item m="1" x="4214"/>
        <item m="1" x="4332"/>
        <item m="1" x="4400"/>
        <item m="1" x="4421"/>
        <item m="1" x="4616"/>
        <item m="1" x="4662"/>
        <item m="1" x="4701"/>
        <item m="1" x="4712"/>
        <item m="1" x="4745"/>
        <item m="1" x="5370"/>
        <item m="1" x="5548"/>
        <item m="1" x="5691"/>
        <item m="1" x="5794"/>
        <item m="1" x="5821"/>
        <item m="1" x="5854"/>
        <item m="1" x="5866"/>
        <item m="1" x="6074"/>
        <item m="1" x="6209"/>
        <item m="1" x="6379"/>
        <item m="1" x="6434"/>
        <item m="1" x="6600"/>
        <item m="1" x="6937"/>
        <item m="1" x="7182"/>
        <item m="1" x="7283"/>
        <item m="1" x="7324"/>
        <item m="1" x="7603"/>
        <item m="1" x="7800"/>
        <item m="1" x="173"/>
        <item m="1" x="459"/>
        <item m="1" x="790"/>
        <item m="1" x="942"/>
        <item m="1" x="977"/>
        <item m="1" x="1332"/>
        <item m="1" x="1743"/>
        <item m="1" x="1968"/>
        <item m="1" x="2168"/>
        <item m="1" x="2440"/>
        <item m="1" x="2472"/>
        <item m="1" x="2514"/>
        <item m="1" x="2526"/>
        <item m="1" x="2808"/>
        <item m="1" x="3023"/>
        <item m="1" x="3096"/>
        <item m="1" x="3163"/>
        <item m="1" x="3361"/>
        <item m="1" x="3564"/>
        <item m="1" x="3655"/>
        <item m="1" x="3693"/>
        <item m="1" x="3733"/>
        <item m="1" x="3741"/>
        <item m="1" x="3755"/>
        <item m="1" x="3946"/>
        <item m="1" x="4217"/>
        <item m="1" x="4362"/>
        <item m="1" x="4551"/>
        <item m="1" x="4884"/>
        <item m="1" x="4897"/>
        <item m="1" x="5108"/>
        <item m="1" x="5242"/>
        <item m="1" x="5379"/>
        <item m="1" x="5511"/>
        <item m="1" x="5686"/>
        <item m="1" x="5992"/>
        <item m="1" x="6453"/>
        <item m="1" x="6558"/>
        <item m="1" x="6719"/>
        <item m="1" x="6738"/>
        <item m="1" x="7101"/>
        <item m="1" x="7184"/>
        <item m="1" x="7286"/>
        <item m="1" x="7751"/>
        <item m="1" x="7961"/>
        <item m="1" x="77"/>
        <item m="1" x="89"/>
        <item m="1" x="231"/>
        <item m="1" x="259"/>
        <item m="1" x="311"/>
        <item m="1" x="322"/>
        <item m="1" x="348"/>
        <item m="1" x="630"/>
        <item m="1" x="931"/>
        <item m="1" x="1125"/>
        <item m="1" x="1428"/>
        <item m="1" x="1471"/>
        <item m="1" x="1482"/>
        <item m="1" x="1704"/>
        <item m="1" x="1841"/>
        <item m="1" x="2114"/>
        <item m="1" x="2268"/>
        <item m="1" x="2307"/>
        <item m="1" x="2316"/>
        <item m="1" x="2653"/>
        <item m="1" x="3046"/>
        <item m="1" x="3057"/>
        <item m="1" x="3149"/>
        <item m="1" x="3302"/>
        <item m="1" x="3333"/>
        <item m="1" x="3347"/>
        <item m="1" x="3366"/>
        <item m="1" x="3384"/>
        <item m="1" x="3396"/>
        <item m="1" x="3519"/>
        <item m="1" x="3877"/>
        <item m="1" x="4405"/>
        <item m="1" x="4418"/>
        <item m="1" x="4428"/>
        <item m="1" x="4442"/>
        <item m="1" x="4459"/>
        <item m="1" x="4470"/>
        <item m="1" x="4481"/>
        <item m="1" x="4491"/>
        <item m="1" x="4505"/>
        <item m="1" x="4517"/>
        <item m="1" x="4627"/>
        <item m="1" x="4685"/>
        <item m="1" x="4706"/>
        <item m="1" x="4871"/>
        <item m="1" x="5036"/>
        <item m="1" x="5646"/>
        <item m="1" x="5810"/>
        <item m="1" x="5987"/>
        <item m="1" x="6061"/>
        <item m="1" x="6071"/>
        <item m="1" x="6092"/>
        <item m="1" x="6132"/>
        <item m="1" x="6145"/>
        <item m="1" x="6683"/>
        <item m="1" x="6877"/>
        <item m="1" x="7242"/>
        <item m="1" x="7254"/>
        <item m="1" x="7307"/>
        <item m="1" x="7477"/>
        <item m="1" x="7507"/>
        <item m="1" x="7626"/>
        <item m="1" x="7876"/>
        <item m="1" x="7914"/>
        <item m="1" x="106"/>
        <item m="1" x="442"/>
        <item m="1" x="749"/>
        <item m="1" x="799"/>
        <item m="1" x="810"/>
        <item m="1" x="853"/>
        <item m="1" x="1081"/>
        <item m="1" x="1272"/>
        <item m="1" x="1616"/>
        <item m="1" x="2148"/>
        <item m="1" x="2275"/>
        <item m="1" x="2294"/>
        <item m="1" x="2328"/>
        <item m="1" x="2458"/>
        <item m="1" x="2470"/>
        <item m="1" x="2559"/>
        <item m="1" x="2603"/>
        <item m="1" x="2820"/>
        <item m="1" x="3221"/>
        <item m="1" x="3283"/>
        <item m="1" x="3475"/>
        <item m="1" x="3675"/>
        <item m="1" x="3934"/>
        <item m="1" x="3950"/>
        <item m="1" x="3967"/>
        <item m="1" x="4018"/>
        <item m="1" x="4028"/>
        <item m="1" x="4531"/>
        <item m="1" x="4643"/>
        <item m="1" x="4827"/>
        <item m="1" x="5159"/>
        <item m="1" x="5212"/>
        <item m="1" x="5260"/>
        <item m="1" x="5389"/>
        <item m="1" x="5526"/>
        <item m="1" x="5767"/>
        <item m="1" x="5941"/>
        <item m="1" x="6259"/>
        <item m="1" x="6576"/>
        <item m="1" x="6827"/>
        <item m="1" x="6936"/>
        <item m="1" x="6945"/>
        <item m="1" x="7040"/>
        <item m="1" x="7404"/>
        <item m="1" x="20"/>
        <item m="1" x="63"/>
        <item m="1" x="227"/>
        <item m="1" x="248"/>
        <item m="1" x="488"/>
        <item m="1" x="501"/>
        <item m="1" x="590"/>
        <item m="1" x="1119"/>
        <item m="1" x="1227"/>
        <item m="1" x="1415"/>
        <item m="1" x="1648"/>
        <item m="1" x="1689"/>
        <item m="1" x="1725"/>
        <item m="1" x="1759"/>
        <item m="1" x="1776"/>
        <item m="1" x="1807"/>
        <item m="1" x="1859"/>
        <item m="1" x="1989"/>
        <item m="1" x="2342"/>
        <item m="1" x="2412"/>
        <item m="1" x="2504"/>
        <item m="1" x="2595"/>
        <item m="1" x="2970"/>
        <item m="1" x="3191"/>
        <item m="1" x="3327"/>
        <item m="1" x="3429"/>
        <item m="1" x="3625"/>
        <item m="1" x="3814"/>
        <item m="1" x="3925"/>
        <item m="1" x="4163"/>
        <item m="1" x="4229"/>
        <item m="1" x="4594"/>
        <item m="1" x="4783"/>
        <item m="1" x="4968"/>
        <item m="1" x="5190"/>
        <item m="1" x="5204"/>
        <item m="1" x="5310"/>
        <item m="1" x="5373"/>
        <item m="1" x="5896"/>
        <item m="1" x="5983"/>
        <item m="1" x="6076"/>
        <item m="1" x="6315"/>
        <item m="1" x="6350"/>
        <item m="1" x="6359"/>
        <item m="1" x="6366"/>
        <item m="1" x="6390"/>
        <item m="1" x="6982"/>
        <item m="1" x="7183"/>
        <item m="1" x="7461"/>
        <item m="1" x="7484"/>
        <item m="1" x="7499"/>
        <item m="1" x="7552"/>
        <item m="1" x="7565"/>
        <item m="1" x="7773"/>
        <item m="1" x="210"/>
        <item m="1" x="386"/>
        <item m="1" x="736"/>
        <item m="1" x="893"/>
        <item m="1" x="916"/>
        <item m="1" x="959"/>
        <item m="1" x="1067"/>
        <item m="1" x="1097"/>
        <item m="1" x="1197"/>
        <item m="1" x="1250"/>
        <item m="1" x="1378"/>
        <item m="1" x="1389"/>
        <item m="1" x="1563"/>
        <item m="1" x="1703"/>
        <item m="1" x="1827"/>
        <item m="1" x="1911"/>
        <item m="1" x="2428"/>
        <item m="1" x="2549"/>
        <item m="1" x="2556"/>
        <item m="1" x="2569"/>
        <item m="1" x="2613"/>
        <item m="1" x="2691"/>
        <item m="1" x="2747"/>
        <item m="1" x="2891"/>
        <item m="1" x="3109"/>
        <item m="1" x="3500"/>
        <item m="1" x="3776"/>
        <item m="1" x="3948"/>
        <item m="1" x="3992"/>
        <item m="1" x="4070"/>
        <item m="1" x="4154"/>
        <item m="1" x="4219"/>
        <item m="1" x="4256"/>
        <item m="1" x="4300"/>
        <item m="1" x="4313"/>
        <item m="1" x="4786"/>
        <item m="1" x="4938"/>
        <item m="1" x="5113"/>
        <item m="1" x="5374"/>
        <item m="1" x="5408"/>
        <item m="1" x="5449"/>
        <item m="1" x="5463"/>
        <item m="1" x="5533"/>
        <item m="1" x="5572"/>
        <item m="1" x="5668"/>
        <item m="1" x="5697"/>
        <item m="1" x="6034"/>
        <item m="1" x="6207"/>
        <item m="1" x="6513"/>
        <item m="1" x="6703"/>
        <item m="1" x="6850"/>
        <item m="1" x="6862"/>
        <item m="1" x="7131"/>
        <item m="1" x="7331"/>
        <item m="1" x="7636"/>
        <item m="1" x="7698"/>
        <item m="1" x="50"/>
        <item m="1" x="202"/>
        <item m="1" x="343"/>
        <item m="1" x="519"/>
        <item m="1" x="538"/>
        <item m="1" x="645"/>
        <item m="1" x="653"/>
        <item m="1" x="668"/>
        <item m="1" x="879"/>
        <item m="1" x="1402"/>
        <item m="1" x="1504"/>
        <item m="1" x="1522"/>
        <item m="1" x="1709"/>
        <item m="1" x="1974"/>
        <item m="1" x="2014"/>
        <item m="1" x="2055"/>
        <item m="1" x="2065"/>
        <item m="1" x="2133"/>
        <item m="1" x="2701"/>
        <item m="1" x="2908"/>
        <item m="1" x="3200"/>
        <item m="1" x="3220"/>
        <item m="1" x="3249"/>
        <item m="1" x="3260"/>
        <item m="1" x="3427"/>
        <item m="1" x="3474"/>
        <item m="1" x="3493"/>
        <item m="1" x="3635"/>
        <item m="1" x="3649"/>
        <item m="1" x="3910"/>
        <item m="1" x="4092"/>
        <item m="1" x="4447"/>
        <item m="1" x="4495"/>
        <item m="1" x="4806"/>
        <item m="1" x="4826"/>
        <item m="1" x="4890"/>
        <item m="1" x="5002"/>
        <item m="1" x="5072"/>
        <item m="1" x="5250"/>
        <item m="1" x="5278"/>
        <item m="1" x="5582"/>
        <item m="1" x="5990"/>
        <item m="1" x="6027"/>
        <item m="1" x="6168"/>
        <item m="1" x="6208"/>
        <item m="1" x="6337"/>
        <item m="1" x="6443"/>
        <item m="1" x="6638"/>
        <item m="1" x="7020"/>
        <item m="1" x="7282"/>
        <item m="1" x="7479"/>
        <item m="1" x="7594"/>
        <item m="1" x="7689"/>
        <item m="1" x="7756"/>
        <item m="1" x="7797"/>
        <item m="1" x="7845"/>
        <item m="1" x="7862"/>
        <item m="1" x="171"/>
        <item m="1" x="480"/>
        <item m="1" x="671"/>
        <item m="1" x="1016"/>
        <item m="1" x="1036"/>
        <item m="1" x="1244"/>
        <item m="1" x="1260"/>
        <item m="1" x="1395"/>
        <item m="1" x="1537"/>
        <item m="1" x="1657"/>
        <item m="1" x="1846"/>
        <item m="1" x="2166"/>
        <item m="1" x="2212"/>
        <item m="1" x="2248"/>
        <item m="1" x="2537"/>
        <item m="1" x="2566"/>
        <item m="1" x="2704"/>
        <item m="1" x="2804"/>
        <item m="1" x="2830"/>
        <item m="1" x="2857"/>
        <item m="1" x="3052"/>
        <item m="1" x="3417"/>
        <item m="1" x="3600"/>
        <item m="1" x="4057"/>
        <item m="1" x="4174"/>
        <item m="1" x="4235"/>
        <item m="1" x="4404"/>
        <item m="1" x="4413"/>
        <item m="1" x="4452"/>
        <item m="1" x="4582"/>
        <item m="1" x="5203"/>
        <item m="1" x="5391"/>
        <item m="1" x="5656"/>
        <item m="1" x="5677"/>
        <item m="1" x="5685"/>
        <item m="1" x="5717"/>
        <item m="1" x="5726"/>
        <item m="1" x="6291"/>
        <item m="1" x="6326"/>
        <item m="1" x="6466"/>
        <item m="1" x="6772"/>
        <item m="1" x="7013"/>
        <item m="1" x="7111"/>
        <item m="1" x="7154"/>
        <item m="1" x="7435"/>
        <item m="1" x="7634"/>
        <item m="1" x="11"/>
        <item m="1" x="229"/>
        <item m="1" x="362"/>
        <item m="1" x="370"/>
        <item m="1" x="547"/>
        <item m="1" x="628"/>
        <item m="1" x="814"/>
        <item m="1" x="979"/>
        <item m="1" x="1166"/>
        <item m="1" x="1365"/>
        <item m="1" x="1674"/>
        <item m="1" x="1802"/>
        <item m="1" x="1932"/>
        <item m="1" x="1994"/>
        <item m="1" x="2185"/>
        <item m="1" x="2264"/>
        <item m="1" x="2283"/>
        <item m="1" x="2358"/>
        <item m="1" x="3005"/>
        <item m="1" x="3088"/>
        <item m="1" x="3193"/>
        <item m="1" x="3481"/>
        <item m="1" x="3517"/>
        <item m="1" x="3568"/>
        <item m="1" x="3580"/>
        <item m="1" x="3744"/>
        <item m="1" x="3792"/>
        <item m="1" x="4199"/>
        <item m="1" x="4389"/>
        <item m="1" x="4735"/>
        <item m="1" x="4951"/>
        <item m="1" x="5089"/>
        <item m="1" x="5348"/>
        <item m="1" x="5531"/>
        <item m="1" x="5843"/>
        <item m="1" x="6330"/>
        <item m="1" x="6418"/>
        <item m="1" x="6498"/>
        <item m="1" x="6578"/>
        <item m="1" x="6591"/>
        <item m="1" x="6919"/>
        <item m="1" x="7588"/>
        <item m="1" x="7649"/>
        <item m="1" x="7753"/>
        <item m="1" x="7774"/>
        <item m="1" x="56"/>
        <item m="1" x="69"/>
        <item m="1" x="104"/>
        <item m="1" x="146"/>
        <item m="1" x="400"/>
        <item m="1" x="772"/>
        <item m="1" x="963"/>
        <item m="1" x="1235"/>
        <item m="1" x="1268"/>
        <item m="1" x="1295"/>
        <item m="1" x="1318"/>
        <item m="1" x="1328"/>
        <item m="1" x="1451"/>
        <item m="1" x="1486"/>
        <item m="1" x="1544"/>
        <item m="1" x="1913"/>
        <item m="1" x="1946"/>
        <item m="1" x="1960"/>
        <item m="1" x="2042"/>
        <item m="1" x="2145"/>
        <item m="1" x="2396"/>
        <item m="1" x="2496"/>
        <item m="1" x="2729"/>
        <item m="1" x="2764"/>
        <item m="1" x="2881"/>
        <item m="1" x="2930"/>
        <item m="1" x="3142"/>
        <item m="1" x="3335"/>
        <item m="1" x="3594"/>
        <item m="1" x="3722"/>
        <item m="1" x="3993"/>
        <item m="1" x="4243"/>
        <item m="1" x="4343"/>
        <item m="1" x="4446"/>
        <item m="1" x="4530"/>
        <item m="1" x="4874"/>
        <item m="1" x="5030"/>
        <item m="1" x="5492"/>
        <item m="1" x="5672"/>
        <item m="1" x="5689"/>
        <item m="1" x="5901"/>
        <item m="1" x="5940"/>
        <item m="1" x="5978"/>
        <item m="1" x="5989"/>
        <item m="1" x="6543"/>
        <item m="1" x="6706"/>
        <item m="1" x="6838"/>
        <item m="1" x="6989"/>
        <item m="1" x="7037"/>
        <item m="1" x="7085"/>
        <item m="1" x="7094"/>
        <item m="1" x="7308"/>
        <item m="1" x="7468"/>
        <item m="1" x="7739"/>
        <item m="1" x="7779"/>
        <item m="1" x="7937"/>
        <item m="1" x="295"/>
        <item m="1" x="479"/>
        <item m="1" x="499"/>
        <item m="1" x="541"/>
        <item m="1" x="649"/>
        <item m="1" x="913"/>
        <item m="1" x="1103"/>
        <item m="1" x="1190"/>
        <item m="1" x="1456"/>
        <item m="1" x="1741"/>
        <item m="1" x="2092"/>
        <item m="1" x="2106"/>
        <item m="1" x="2298"/>
        <item m="1" x="2640"/>
        <item m="1" x="3285"/>
        <item m="1" x="3323"/>
        <item m="1" x="3495"/>
        <item m="1" x="3514"/>
        <item m="1" x="3778"/>
        <item m="1" x="3785"/>
        <item m="1" x="3810"/>
        <item m="1" x="3841"/>
        <item m="1" x="3853"/>
        <item m="1" x="3865"/>
        <item m="1" x="3914"/>
        <item m="1" x="3922"/>
        <item m="1" x="3971"/>
        <item m="1" x="4487"/>
        <item m="1" x="4664"/>
        <item m="1" x="4893"/>
        <item m="1" x="4966"/>
        <item m="1" x="5018"/>
        <item m="1" x="5032"/>
        <item m="1" x="5119"/>
        <item m="1" x="5222"/>
        <item m="1" x="5372"/>
        <item m="1" x="5623"/>
        <item m="1" x="5795"/>
        <item m="1" x="5805"/>
        <item m="1" x="5824"/>
        <item m="1" x="6119"/>
        <item m="1" x="6438"/>
        <item m="1" x="6567"/>
        <item m="1" x="6663"/>
        <item m="1" x="6815"/>
        <item m="1" x="6857"/>
        <item m="1" x="6963"/>
        <item m="1" x="7234"/>
        <item m="1" x="7240"/>
        <item m="1" x="7894"/>
        <item m="1" x="64"/>
        <item m="1" x="86"/>
        <item m="1" x="111"/>
        <item m="1" x="268"/>
        <item m="1" x="424"/>
        <item m="1" x="944"/>
        <item m="1" x="978"/>
        <item m="1" x="1063"/>
        <item m="1" x="1248"/>
        <item m="1" x="1530"/>
        <item m="1" x="1562"/>
        <item m="1" x="1599"/>
        <item m="1" x="1613"/>
        <item m="1" x="2252"/>
        <item m="1" x="2441"/>
        <item m="1" x="2794"/>
        <item m="1" x="2810"/>
        <item m="1" x="2948"/>
        <item m="1" x="3027"/>
        <item m="1" x="3168"/>
        <item m="1" x="3455"/>
        <item m="1" x="3660"/>
        <item m="1" x="3906"/>
        <item m="1" x="4002"/>
        <item m="1" x="4253"/>
        <item m="1" x="4326"/>
        <item m="1" x="4364"/>
        <item m="1" x="4623"/>
        <item m="1" x="4637"/>
        <item m="1" x="4810"/>
        <item m="1" x="5136"/>
        <item m="1" x="5145"/>
        <item m="1" x="5748"/>
        <item m="1" x="5918"/>
        <item m="1" x="5935"/>
        <item m="1" x="6247"/>
        <item m="1" x="6809"/>
        <item m="1" x="7014"/>
        <item m="1" x="7288"/>
        <item m="1" x="7329"/>
        <item m="1" x="7386"/>
        <item m="1" x="7396"/>
        <item m="1" x="7425"/>
        <item m="1" x="7547"/>
        <item m="1" x="7577"/>
        <item m="1" x="48"/>
        <item m="1" x="233"/>
        <item m="1" x="333"/>
        <item m="1" x="573"/>
        <item m="1" x="633"/>
        <item m="1" x="794"/>
        <item m="1" x="933"/>
        <item m="1" x="1210"/>
        <item m="1" x="1400"/>
        <item m="1" x="1502"/>
        <item m="1" x="1747"/>
        <item m="1" x="2087"/>
        <item m="1" x="2118"/>
        <item m="1" x="2362"/>
        <item m="1" x="2395"/>
        <item m="1" x="2573"/>
        <item m="1" x="2953"/>
        <item m="1" x="3609"/>
        <item m="1" x="3793"/>
        <item m="1" x="4061"/>
        <item m="1" x="4142"/>
        <item m="1" x="4494"/>
        <item m="1" x="4769"/>
        <item m="1" x="4847"/>
        <item m="1" x="4945"/>
        <item m="1" x="4955"/>
        <item m="1" x="5183"/>
        <item m="1" x="5210"/>
        <item m="1" x="5248"/>
        <item m="1" x="5295"/>
        <item m="1" x="5305"/>
        <item m="1" x="5339"/>
        <item m="1" x="5375"/>
        <item m="1" x="5399"/>
        <item m="1" x="5411"/>
        <item m="1" x="5422"/>
        <item m="1" x="5453"/>
        <item m="1" x="5513"/>
        <item m="1" x="5554"/>
        <item m="1" x="5877"/>
        <item m="1" x="6063"/>
        <item m="1" x="6190"/>
        <item m="1" x="6375"/>
        <item m="1" x="6564"/>
        <item m="1" x="6644"/>
        <item m="1" x="6686"/>
        <item m="1" x="6705"/>
        <item m="1" x="6745"/>
        <item m="1" x="6823"/>
        <item m="1" x="6959"/>
        <item x="0"/>
      </items>
    </pivotField>
    <pivotField axis="axisCol" compact="0" outline="0" showAll="0" defaultSubtotal="0">
      <items count="11">
        <item x="4"/>
        <item x="5"/>
        <item x="6"/>
        <item x="7"/>
        <item x="8"/>
        <item x="0"/>
        <item x="1"/>
        <item x="2"/>
        <item x="3"/>
        <item x="9"/>
        <item x="10"/>
      </items>
    </pivotField>
  </pivotFields>
  <rowFields count="1">
    <field x="2"/>
  </rowFields>
  <rowItems count="2">
    <i>
      <x v="7999"/>
    </i>
    <i t="grand">
      <x/>
    </i>
  </rowItems>
  <colFields count="1">
    <field x="3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Lotería de Navidad" fld="2" subtotal="count" baseField="0" baseItem="0"/>
  </dataFields>
  <formats count="197">
    <format>
      <pivotArea type="all" dataOnly="0" outline="0" fieldPosition="0"/>
    </format>
    <format dxfId="391">
      <pivotArea dataOnly="0" labelOnly="1" outline="0" fieldPosition="0">
        <references count="1">
          <reference field="2" count="14">
            <x v="446"/>
            <x v="453"/>
            <x v="467"/>
            <x v="483"/>
            <x v="492"/>
            <x v="513"/>
            <x v="538"/>
            <x v="624"/>
            <x v="650"/>
            <x v="681"/>
            <x v="685"/>
            <x v="699"/>
            <x v="744"/>
            <x v="773"/>
          </reference>
        </references>
      </pivotArea>
    </format>
    <format dxfId="390">
      <pivotArea dataOnly="0" labelOnly="1" outline="0" fieldPosition="0">
        <references count="1">
          <reference field="2" count="15">
            <x v="781"/>
            <x v="794"/>
            <x v="796"/>
            <x v="798"/>
            <x v="816"/>
            <x v="843"/>
            <x v="845"/>
            <x v="866"/>
            <x v="887"/>
            <x v="900"/>
            <x v="942"/>
            <x v="951"/>
            <x v="953"/>
            <x v="966"/>
            <x v="971"/>
          </reference>
        </references>
      </pivotArea>
    </format>
    <format dxfId="389">
      <pivotArea dataOnly="0" labelOnly="1" outline="0" fieldPosition="0">
        <references count="1">
          <reference field="2" count="24">
            <x v="986"/>
            <x v="1001"/>
            <x v="1011"/>
            <x v="1012"/>
            <x v="1018"/>
            <x v="1029"/>
            <x v="1044"/>
            <x v="1052"/>
            <x v="1054"/>
            <x v="1095"/>
            <x v="1097"/>
            <x v="1099"/>
            <x v="1100"/>
            <x v="1102"/>
            <x v="1114"/>
            <x v="1116"/>
            <x v="1128"/>
            <x v="1157"/>
            <x v="1191"/>
            <x v="1236"/>
            <x v="1248"/>
            <x v="1269"/>
            <x v="1273"/>
            <x v="1305"/>
          </reference>
        </references>
      </pivotArea>
    </format>
    <format dxfId="388">
      <pivotArea dataOnly="0" labelOnly="1" outline="0" fieldPosition="0">
        <references count="1">
          <reference field="2" count="20">
            <x v="1312"/>
            <x v="1327"/>
            <x v="1339"/>
            <x v="1346"/>
            <x v="1352"/>
            <x v="1354"/>
            <x v="1359"/>
            <x v="1371"/>
            <x v="1395"/>
            <x v="1424"/>
            <x v="1425"/>
            <x v="1443"/>
            <x v="1444"/>
            <x v="1455"/>
            <x v="1458"/>
            <x v="1466"/>
            <x v="1469"/>
            <x v="1474"/>
            <x v="1497"/>
            <x v="1500"/>
          </reference>
        </references>
      </pivotArea>
    </format>
    <format dxfId="387">
      <pivotArea dataOnly="0" labelOnly="1" outline="0" fieldPosition="0">
        <references count="1">
          <reference field="2" count="16">
            <x v="1530"/>
            <x v="1535"/>
            <x v="1547"/>
            <x v="1564"/>
            <x v="1572"/>
            <x v="1585"/>
            <x v="1590"/>
            <x v="1608"/>
            <x v="1629"/>
            <x v="1632"/>
            <x v="1662"/>
            <x v="1669"/>
            <x v="1683"/>
            <x v="1716"/>
            <x v="1723"/>
            <x v="1725"/>
          </reference>
        </references>
      </pivotArea>
    </format>
    <format dxfId="386">
      <pivotArea dataOnly="0" labelOnly="1" outline="0" fieldPosition="0">
        <references count="1">
          <reference field="2" count="17">
            <x v="1728"/>
            <x v="1748"/>
            <x v="1754"/>
            <x v="1759"/>
            <x v="1762"/>
            <x v="1765"/>
            <x v="1770"/>
            <x v="1791"/>
            <x v="1800"/>
            <x v="1804"/>
            <x v="1828"/>
            <x v="1842"/>
            <x v="1854"/>
            <x v="1877"/>
            <x v="1883"/>
            <x v="1911"/>
            <x v="1928"/>
          </reference>
        </references>
      </pivotArea>
    </format>
    <format dxfId="385">
      <pivotArea dataOnly="0" labelOnly="1" outline="0" fieldPosition="0">
        <references count="1">
          <reference field="2" count="21">
            <x v="1942"/>
            <x v="1952"/>
            <x v="1962"/>
            <x v="1966"/>
            <x v="1967"/>
            <x v="1977"/>
            <x v="1994"/>
            <x v="1996"/>
            <x v="1998"/>
            <x v="2000"/>
            <x v="2003"/>
            <x v="2005"/>
            <x v="2008"/>
            <x v="2023"/>
            <x v="2038"/>
            <x v="2039"/>
            <x v="2045"/>
            <x v="2054"/>
            <x v="2056"/>
            <x v="2057"/>
            <x v="2076"/>
          </reference>
        </references>
      </pivotArea>
    </format>
    <format dxfId="384">
      <pivotArea dataOnly="0" labelOnly="1" outline="0" fieldPosition="0">
        <references count="1">
          <reference field="2" count="12">
            <x v="2098"/>
            <x v="2100"/>
            <x v="2106"/>
            <x v="2117"/>
            <x v="2135"/>
            <x v="2137"/>
            <x v="2160"/>
            <x v="2185"/>
            <x v="2202"/>
            <x v="2213"/>
            <x v="2243"/>
            <x v="2259"/>
          </reference>
        </references>
      </pivotArea>
    </format>
    <format dxfId="383">
      <pivotArea dataOnly="0" labelOnly="1" outline="0" fieldPosition="0">
        <references count="1">
          <reference field="2" count="15">
            <x v="2294"/>
            <x v="2296"/>
            <x v="2329"/>
            <x v="2335"/>
            <x v="2343"/>
            <x v="2353"/>
            <x v="2367"/>
            <x v="2384"/>
            <x v="2400"/>
            <x v="2419"/>
            <x v="2422"/>
            <x v="2431"/>
            <x v="2445"/>
            <x v="2485"/>
            <x v="2500"/>
          </reference>
        </references>
      </pivotArea>
    </format>
    <format dxfId="382">
      <pivotArea dataOnly="0" labelOnly="1" outline="0" fieldPosition="0">
        <references count="1">
          <reference field="2" count="14">
            <x v="2512"/>
            <x v="2559"/>
            <x v="2597"/>
            <x v="2600"/>
            <x v="2615"/>
            <x v="2618"/>
            <x v="2633"/>
            <x v="2669"/>
            <x v="2672"/>
            <x v="2705"/>
            <x v="2716"/>
            <x v="2725"/>
            <x v="2729"/>
            <x v="2730"/>
          </reference>
        </references>
      </pivotArea>
    </format>
    <format dxfId="381">
      <pivotArea dataOnly="0" labelOnly="1" outline="0" fieldPosition="0">
        <references count="1">
          <reference field="2" count="12">
            <x v="2756"/>
            <x v="2757"/>
            <x v="2785"/>
            <x v="2805"/>
            <x v="2811"/>
            <x v="2831"/>
            <x v="2846"/>
            <x v="2847"/>
            <x v="2859"/>
            <x v="2869"/>
            <x v="2903"/>
            <x v="2906"/>
          </reference>
        </references>
      </pivotArea>
    </format>
    <format dxfId="380">
      <pivotArea dataOnly="0" labelOnly="1" outline="0" fieldPosition="0">
        <references count="1">
          <reference field="2" count="14">
            <x v="2943"/>
            <x v="2970"/>
            <x v="3011"/>
            <x v="3026"/>
            <x v="3032"/>
            <x v="3034"/>
            <x v="3049"/>
            <x v="3055"/>
            <x v="3058"/>
            <x v="3064"/>
            <x v="3085"/>
            <x v="3094"/>
            <x v="3099"/>
            <x v="3102"/>
          </reference>
        </references>
      </pivotArea>
    </format>
    <format dxfId="379">
      <pivotArea dataOnly="0" labelOnly="1" outline="0" fieldPosition="0">
        <references count="1">
          <reference field="2" count="16">
            <x v="3139"/>
            <x v="3140"/>
            <x v="3144"/>
            <x v="3147"/>
            <x v="3162"/>
            <x v="3196"/>
            <x v="3228"/>
            <x v="3232"/>
            <x v="3241"/>
            <x v="3244"/>
            <x v="3247"/>
            <x v="3251"/>
            <x v="3257"/>
            <x v="3264"/>
            <x v="3273"/>
            <x v="3345"/>
          </reference>
        </references>
      </pivotArea>
    </format>
    <format dxfId="378">
      <pivotArea dataOnly="0" labelOnly="1" outline="0" fieldPosition="0">
        <references count="1">
          <reference field="2" count="22">
            <x v="3373"/>
            <x v="3378"/>
            <x v="3400"/>
            <x v="3412"/>
            <x v="3417"/>
            <x v="3447"/>
            <x v="3453"/>
            <x v="3460"/>
            <x v="3463"/>
            <x v="3470"/>
            <x v="3475"/>
            <x v="3478"/>
            <x v="3506"/>
            <x v="3524"/>
            <x v="3548"/>
            <x v="3553"/>
            <x v="3557"/>
            <x v="3575"/>
            <x v="3579"/>
            <x v="3580"/>
            <x v="3581"/>
            <x v="3591"/>
          </reference>
        </references>
      </pivotArea>
    </format>
    <format dxfId="377">
      <pivotArea dataOnly="0" labelOnly="1" outline="0" fieldPosition="0">
        <references count="1">
          <reference field="2" count="21">
            <x v="3597"/>
            <x v="3601"/>
            <x v="3604"/>
            <x v="3605"/>
            <x v="3609"/>
            <x v="3612"/>
            <x v="3613"/>
            <x v="3621"/>
            <x v="3636"/>
            <x v="3648"/>
            <x v="3649"/>
            <x v="3682"/>
            <x v="3689"/>
            <x v="3717"/>
            <x v="3725"/>
            <x v="3734"/>
            <x v="3748"/>
            <x v="3751"/>
            <x v="3755"/>
            <x v="3765"/>
            <x v="3780"/>
          </reference>
        </references>
      </pivotArea>
    </format>
    <format dxfId="376">
      <pivotArea dataOnly="0" labelOnly="1" outline="0" fieldPosition="0">
        <references count="1">
          <reference field="2" count="17">
            <x v="3818"/>
            <x v="3834"/>
            <x v="3851"/>
            <x v="3856"/>
            <x v="3860"/>
            <x v="3861"/>
            <x v="3868"/>
            <x v="3905"/>
            <x v="3924"/>
            <x v="3929"/>
            <x v="3944"/>
            <x v="3962"/>
            <x v="3976"/>
            <x v="3982"/>
            <x v="3983"/>
            <x v="3986"/>
            <x v="3990"/>
          </reference>
        </references>
      </pivotArea>
    </format>
    <format dxfId="375">
      <pivotArea dataOnly="0" labelOnly="1" outline="0" fieldPosition="0">
        <references count="1">
          <reference field="2" count="15">
            <x v="3993"/>
            <x v="4006"/>
            <x v="4007"/>
            <x v="4020"/>
            <x v="4026"/>
            <x v="4040"/>
            <x v="4152"/>
            <x v="4190"/>
            <x v="4205"/>
            <x v="4224"/>
            <x v="4235"/>
            <x v="4241"/>
            <x v="4250"/>
            <x v="4294"/>
            <x v="4323"/>
          </reference>
        </references>
      </pivotArea>
    </format>
    <format dxfId="374">
      <pivotArea dataOnly="0" labelOnly="1" outline="0" fieldPosition="0">
        <references count="1">
          <reference field="2" count="20">
            <x v="4334"/>
            <x v="4358"/>
            <x v="4367"/>
            <x v="4390"/>
            <x v="4408"/>
            <x v="4416"/>
            <x v="4418"/>
            <x v="4420"/>
            <x v="4433"/>
            <x v="4444"/>
            <x v="4451"/>
            <x v="4471"/>
            <x v="4474"/>
            <x v="4486"/>
            <x v="4487"/>
            <x v="4495"/>
            <x v="4497"/>
            <x v="4510"/>
            <x v="4511"/>
            <x v="4524"/>
          </reference>
        </references>
      </pivotArea>
    </format>
    <format dxfId="373">
      <pivotArea dataOnly="0" labelOnly="1" outline="0" fieldPosition="0">
        <references count="1">
          <reference field="2" count="22">
            <x v="4542"/>
            <x v="4543"/>
            <x v="4572"/>
            <x v="4578"/>
            <x v="4589"/>
            <x v="4603"/>
            <x v="4616"/>
            <x v="4627"/>
            <x v="4639"/>
            <x v="4641"/>
            <x v="4651"/>
            <x v="4671"/>
            <x v="4672"/>
            <x v="4684"/>
            <x v="4686"/>
            <x v="4687"/>
            <x v="4690"/>
            <x v="4697"/>
            <x v="4707"/>
            <x v="4725"/>
            <x v="4726"/>
            <x v="4747"/>
          </reference>
        </references>
      </pivotArea>
    </format>
    <format dxfId="372">
      <pivotArea dataOnly="0" labelOnly="1" outline="0" fieldPosition="0">
        <references count="1">
          <reference field="2" count="14">
            <x v="4758"/>
            <x v="4799"/>
            <x v="4805"/>
            <x v="4818"/>
            <x v="4830"/>
            <x v="4837"/>
            <x v="4860"/>
            <x v="4866"/>
            <x v="4884"/>
            <x v="4885"/>
            <x v="4890"/>
            <x v="4897"/>
            <x v="4916"/>
            <x v="5006"/>
          </reference>
        </references>
      </pivotArea>
    </format>
    <format dxfId="371">
      <pivotArea dataOnly="0" labelOnly="1" outline="0" fieldPosition="0">
        <references count="1">
          <reference field="2" count="17">
            <x v="5033"/>
            <x v="5040"/>
            <x v="5042"/>
            <x v="5069"/>
            <x v="5070"/>
            <x v="5074"/>
            <x v="5097"/>
            <x v="5101"/>
            <x v="5103"/>
            <x v="5120"/>
            <x v="5121"/>
            <x v="5149"/>
            <x v="5161"/>
            <x v="5166"/>
            <x v="5172"/>
            <x v="5176"/>
            <x v="5183"/>
          </reference>
        </references>
      </pivotArea>
    </format>
    <format dxfId="370">
      <pivotArea dataOnly="0" labelOnly="1" outline="0" fieldPosition="0">
        <references count="1">
          <reference field="2" count="14">
            <x v="5198"/>
            <x v="5228"/>
            <x v="5239"/>
            <x v="5255"/>
            <x v="5270"/>
            <x v="5282"/>
            <x v="5304"/>
            <x v="5329"/>
            <x v="5344"/>
            <x v="5345"/>
            <x v="5347"/>
            <x v="5370"/>
            <x v="5394"/>
            <x v="5401"/>
          </reference>
        </references>
      </pivotArea>
    </format>
    <format dxfId="369">
      <pivotArea dataOnly="0" labelOnly="1" outline="0" fieldPosition="0">
        <references count="1">
          <reference field="2" count="11">
            <x v="5461"/>
            <x v="5467"/>
            <x v="5468"/>
            <x v="5470"/>
            <x v="5491"/>
            <x v="5560"/>
            <x v="5567"/>
            <x v="5570"/>
            <x v="5592"/>
            <x v="5621"/>
            <x v="5636"/>
          </reference>
        </references>
      </pivotArea>
    </format>
    <format dxfId="368">
      <pivotArea dataOnly="0" labelOnly="1" outline="0" fieldPosition="0">
        <references count="1">
          <reference field="2" count="18">
            <x v="5661"/>
            <x v="5691"/>
            <x v="5701"/>
            <x v="5707"/>
            <x v="5708"/>
            <x v="5714"/>
            <x v="5731"/>
            <x v="5736"/>
            <x v="5794"/>
            <x v="5800"/>
            <x v="5861"/>
            <x v="5872"/>
            <x v="5878"/>
            <x v="5883"/>
            <x v="5903"/>
            <x v="5918"/>
            <x v="5923"/>
            <x v="5928"/>
          </reference>
        </references>
      </pivotArea>
    </format>
    <format dxfId="367">
      <pivotArea dataOnly="0" labelOnly="1" outline="0" fieldPosition="0">
        <references count="1">
          <reference field="2" count="12">
            <x v="5933"/>
            <x v="5935"/>
            <x v="5960"/>
            <x v="5961"/>
            <x v="5991"/>
            <x v="6000"/>
            <x v="6011"/>
            <x v="6047"/>
            <x v="6055"/>
            <x v="6076"/>
            <x v="6081"/>
            <x v="6098"/>
          </reference>
        </references>
      </pivotArea>
    </format>
    <format dxfId="366">
      <pivotArea dataOnly="0" labelOnly="1" outline="0" fieldPosition="0">
        <references count="1">
          <reference field="2" count="14">
            <x v="6132"/>
            <x v="6133"/>
            <x v="6152"/>
            <x v="6188"/>
            <x v="6197"/>
            <x v="6220"/>
            <x v="6227"/>
            <x v="6234"/>
            <x v="6268"/>
            <x v="6302"/>
            <x v="6311"/>
            <x v="6314"/>
            <x v="6328"/>
            <x v="6332"/>
          </reference>
        </references>
      </pivotArea>
    </format>
    <format dxfId="365">
      <pivotArea dataOnly="0" labelOnly="1" outline="0" fieldPosition="0">
        <references count="1">
          <reference field="2" count="20">
            <x v="6342"/>
            <x v="6346"/>
            <x v="6347"/>
            <x v="6362"/>
            <x v="6365"/>
            <x v="6378"/>
            <x v="6396"/>
            <x v="6402"/>
            <x v="6408"/>
            <x v="6483"/>
            <x v="6490"/>
            <x v="6499"/>
            <x v="6516"/>
            <x v="6526"/>
            <x v="6540"/>
            <x v="6546"/>
            <x v="6548"/>
            <x v="6549"/>
            <x v="6550"/>
            <x v="6561"/>
          </reference>
        </references>
      </pivotArea>
    </format>
    <format dxfId="364">
      <pivotArea dataOnly="0" labelOnly="1" outline="0" fieldPosition="0">
        <references count="1">
          <reference field="2" count="18">
            <x v="6584"/>
            <x v="6589"/>
            <x v="6591"/>
            <x v="6594"/>
            <x v="6601"/>
            <x v="6633"/>
            <x v="6647"/>
            <x v="6678"/>
            <x v="6682"/>
            <x v="6689"/>
            <x v="6703"/>
            <x v="6704"/>
            <x v="6705"/>
            <x v="6706"/>
            <x v="6747"/>
            <x v="6748"/>
            <x v="6752"/>
            <x v="6765"/>
          </reference>
        </references>
      </pivotArea>
    </format>
    <format dxfId="363">
      <pivotArea dataOnly="0" labelOnly="1" outline="0" fieldPosition="0">
        <references count="1">
          <reference field="2" count="20">
            <x v="6797"/>
            <x v="6804"/>
            <x v="6830"/>
            <x v="6858"/>
            <x v="6860"/>
            <x v="6866"/>
            <x v="6868"/>
            <x v="6877"/>
            <x v="6893"/>
            <x v="6910"/>
            <x v="6911"/>
            <x v="6919"/>
            <x v="6927"/>
            <x v="6935"/>
            <x v="6948"/>
            <x v="6954"/>
            <x v="6958"/>
            <x v="6963"/>
            <x v="6965"/>
            <x v="6969"/>
          </reference>
        </references>
      </pivotArea>
    </format>
    <format dxfId="362">
      <pivotArea dataOnly="0" labelOnly="1" outline="0" fieldPosition="0">
        <references count="1">
          <reference field="2" count="15">
            <x v="6993"/>
            <x v="6999"/>
            <x v="7015"/>
            <x v="7066"/>
            <x v="7067"/>
            <x v="7078"/>
            <x v="7097"/>
            <x v="7109"/>
            <x v="7110"/>
            <x v="7128"/>
            <x v="7135"/>
            <x v="7138"/>
            <x v="7167"/>
            <x v="7175"/>
            <x v="7190"/>
          </reference>
        </references>
      </pivotArea>
    </format>
    <format dxfId="361">
      <pivotArea dataOnly="0" labelOnly="1" outline="0" fieldPosition="0">
        <references count="1">
          <reference field="2" count="21">
            <x v="7201"/>
            <x v="7216"/>
            <x v="7219"/>
            <x v="7221"/>
            <x v="7229"/>
            <x v="7237"/>
            <x v="7238"/>
            <x v="7246"/>
            <x v="7267"/>
            <x v="7284"/>
            <x v="7292"/>
            <x v="7311"/>
            <x v="7324"/>
            <x v="7328"/>
            <x v="7332"/>
            <x v="7333"/>
            <x v="7337"/>
            <x v="7361"/>
            <x v="7377"/>
            <x v="7383"/>
            <x v="7408"/>
          </reference>
        </references>
      </pivotArea>
    </format>
    <format dxfId="360">
      <pivotArea dataOnly="0" labelOnly="1" outline="0" fieldPosition="0">
        <references count="1">
          <reference field="2" count="15">
            <x v="7419"/>
            <x v="7426"/>
            <x v="7453"/>
            <x v="7468"/>
            <x v="7473"/>
            <x v="7475"/>
            <x v="7480"/>
            <x v="7492"/>
            <x v="7499"/>
            <x v="7500"/>
            <x v="7501"/>
            <x v="7506"/>
            <x v="7507"/>
            <x v="7528"/>
            <x v="7536"/>
          </reference>
        </references>
      </pivotArea>
    </format>
    <format dxfId="359">
      <pivotArea dataOnly="0" labelOnly="1" outline="0" fieldPosition="0">
        <references count="1">
          <reference field="2" count="25">
            <x v="7556"/>
            <x v="7565"/>
            <x v="7571"/>
            <x v="7579"/>
            <x v="7584"/>
            <x v="7589"/>
            <x v="7598"/>
            <x v="7602"/>
            <x v="7610"/>
            <x v="7613"/>
            <x v="7624"/>
            <x v="7636"/>
            <x v="7637"/>
            <x v="7645"/>
            <x v="7667"/>
            <x v="7675"/>
            <x v="7677"/>
            <x v="7684"/>
            <x v="7685"/>
            <x v="7690"/>
            <x v="7696"/>
            <x v="7702"/>
            <x v="7713"/>
            <x v="7733"/>
            <x v="7740"/>
          </reference>
        </references>
      </pivotArea>
    </format>
    <format dxfId="358">
      <pivotArea dataOnly="0" labelOnly="1" outline="0" fieldPosition="0">
        <references count="1">
          <reference field="2" count="16">
            <x v="7757"/>
            <x v="7765"/>
            <x v="7795"/>
            <x v="7796"/>
            <x v="7807"/>
            <x v="7821"/>
            <x v="7829"/>
            <x v="7831"/>
            <x v="7845"/>
            <x v="7865"/>
            <x v="7871"/>
            <x v="7878"/>
            <x v="7896"/>
            <x v="7904"/>
            <x v="7921"/>
            <x v="7938"/>
          </reference>
        </references>
      </pivotArea>
    </format>
    <format dxfId="357">
      <pivotArea dataOnly="0" labelOnly="1" outline="0" fieldPosition="0">
        <references count="1">
          <reference field="2" count="12">
            <x v="0"/>
            <x v="13"/>
            <x v="30"/>
            <x v="67"/>
            <x v="73"/>
            <x v="91"/>
            <x v="122"/>
            <x v="139"/>
            <x v="146"/>
            <x v="169"/>
            <x v="170"/>
            <x v="186"/>
          </reference>
        </references>
      </pivotArea>
    </format>
    <format dxfId="356">
      <pivotArea dataOnly="0" labelOnly="1" outline="0" fieldPosition="0">
        <references count="1">
          <reference field="2" count="16">
            <x v="205"/>
            <x v="219"/>
            <x v="232"/>
            <x v="259"/>
            <x v="282"/>
            <x v="290"/>
            <x v="295"/>
            <x v="299"/>
            <x v="302"/>
            <x v="305"/>
            <x v="311"/>
            <x v="324"/>
            <x v="354"/>
            <x v="381"/>
            <x v="407"/>
            <x v="414"/>
          </reference>
        </references>
      </pivotArea>
    </format>
    <format dxfId="355">
      <pivotArea dataOnly="0" labelOnly="1" outline="0" fieldPosition="0">
        <references count="1">
          <reference field="2" count="16">
            <x v="446"/>
            <x v="453"/>
            <x v="467"/>
            <x v="483"/>
            <x v="492"/>
            <x v="513"/>
            <x v="538"/>
            <x v="624"/>
            <x v="650"/>
            <x v="663"/>
            <x v="664"/>
            <x v="665"/>
            <x v="666"/>
            <x v="667"/>
            <x v="668"/>
            <x v="669"/>
          </reference>
        </references>
      </pivotArea>
    </format>
    <format dxfId="354">
      <pivotArea dataOnly="0" labelOnly="1" outline="0" fieldPosition="0">
        <references count="1">
          <reference field="2" count="18">
            <x v="685"/>
            <x v="686"/>
            <x v="687"/>
            <x v="688"/>
            <x v="689"/>
            <x v="690"/>
            <x v="691"/>
            <x v="692"/>
            <x v="693"/>
            <x v="694"/>
            <x v="695"/>
            <x v="699"/>
            <x v="744"/>
            <x v="773"/>
            <x v="781"/>
            <x v="794"/>
            <x v="796"/>
            <x v="798"/>
          </reference>
        </references>
      </pivotArea>
    </format>
    <format dxfId="353">
      <pivotArea dataOnly="0" labelOnly="1" outline="0" fieldPosition="0">
        <references count="1">
          <reference field="2" count="12">
            <x v="816"/>
            <x v="843"/>
            <x v="845"/>
            <x v="866"/>
            <x v="887"/>
            <x v="900"/>
            <x v="942"/>
            <x v="951"/>
            <x v="953"/>
            <x v="966"/>
            <x v="971"/>
            <x v="986"/>
          </reference>
        </references>
      </pivotArea>
    </format>
    <format dxfId="352">
      <pivotArea dataOnly="0" labelOnly="1" outline="0" fieldPosition="0">
        <references count="1">
          <reference field="2" count="23">
            <x v="1001"/>
            <x v="1011"/>
            <x v="1012"/>
            <x v="1018"/>
            <x v="1029"/>
            <x v="1044"/>
            <x v="1052"/>
            <x v="1054"/>
            <x v="1095"/>
            <x v="1097"/>
            <x v="1099"/>
            <x v="1100"/>
            <x v="1102"/>
            <x v="1114"/>
            <x v="1116"/>
            <x v="1128"/>
            <x v="1157"/>
            <x v="1191"/>
            <x v="1233"/>
            <x v="1234"/>
            <x v="1235"/>
            <x v="1236"/>
            <x v="1237"/>
          </reference>
        </references>
      </pivotArea>
    </format>
    <format dxfId="351">
      <pivotArea dataOnly="0" labelOnly="1" outline="0" fieldPosition="0">
        <references count="1">
          <reference field="2" count="17">
            <x v="1239"/>
            <x v="1240"/>
            <x v="1241"/>
            <x v="1242"/>
            <x v="1243"/>
            <x v="1244"/>
            <x v="1245"/>
            <x v="1246"/>
            <x v="1247"/>
            <x v="1248"/>
            <x v="1250"/>
            <x v="1251"/>
            <x v="1252"/>
            <x v="1253"/>
            <x v="1254"/>
            <x v="1255"/>
            <x v="1256"/>
          </reference>
        </references>
      </pivotArea>
    </format>
    <format dxfId="350">
      <pivotArea dataOnly="0" labelOnly="1" outline="0" fieldPosition="0">
        <references count="1">
          <reference field="2" count="18">
            <x v="1257"/>
            <x v="1258"/>
            <x v="1259"/>
            <x v="1260"/>
            <x v="1261"/>
            <x v="1262"/>
            <x v="1263"/>
            <x v="1264"/>
            <x v="1265"/>
            <x v="1266"/>
            <x v="1267"/>
            <x v="1269"/>
            <x v="1273"/>
            <x v="1305"/>
            <x v="1312"/>
            <x v="1327"/>
            <x v="1339"/>
            <x v="1346"/>
          </reference>
        </references>
      </pivotArea>
    </format>
    <format dxfId="349">
      <pivotArea dataOnly="0" labelOnly="1" outline="0" fieldPosition="0">
        <references count="1">
          <reference field="2" count="19">
            <x v="1352"/>
            <x v="1354"/>
            <x v="1359"/>
            <x v="1371"/>
            <x v="1395"/>
            <x v="1424"/>
            <x v="1425"/>
            <x v="1443"/>
            <x v="1444"/>
            <x v="1455"/>
            <x v="1458"/>
            <x v="1466"/>
            <x v="1469"/>
            <x v="1474"/>
            <x v="1497"/>
            <x v="1500"/>
            <x v="1530"/>
            <x v="1535"/>
            <x v="1547"/>
          </reference>
        </references>
      </pivotArea>
    </format>
    <format dxfId="348">
      <pivotArea dataOnly="0" labelOnly="1" outline="0" fieldPosition="0">
        <references count="1">
          <reference field="2" count="17">
            <x v="1564"/>
            <x v="1572"/>
            <x v="1585"/>
            <x v="1590"/>
            <x v="1608"/>
            <x v="1629"/>
            <x v="1632"/>
            <x v="1662"/>
            <x v="1669"/>
            <x v="1683"/>
            <x v="1716"/>
            <x v="1723"/>
            <x v="1725"/>
            <x v="1728"/>
            <x v="1748"/>
            <x v="1754"/>
            <x v="1759"/>
          </reference>
        </references>
      </pivotArea>
    </format>
    <format dxfId="347">
      <pivotArea dataOnly="0" labelOnly="1" outline="0" fieldPosition="0">
        <references count="1">
          <reference field="2" count="17">
            <x v="1762"/>
            <x v="1765"/>
            <x v="1770"/>
            <x v="1791"/>
            <x v="1800"/>
            <x v="1804"/>
            <x v="1828"/>
            <x v="1842"/>
            <x v="1854"/>
            <x v="1877"/>
            <x v="1883"/>
            <x v="1911"/>
            <x v="1928"/>
            <x v="1942"/>
            <x v="1952"/>
            <x v="1962"/>
            <x v="1966"/>
          </reference>
        </references>
      </pivotArea>
    </format>
    <format dxfId="346">
      <pivotArea dataOnly="0" labelOnly="1" outline="0" fieldPosition="0">
        <references count="1">
          <reference field="2" count="20">
            <x v="1967"/>
            <x v="1977"/>
            <x v="1994"/>
            <x v="1996"/>
            <x v="1998"/>
            <x v="2000"/>
            <x v="2003"/>
            <x v="2005"/>
            <x v="2008"/>
            <x v="2023"/>
            <x v="2038"/>
            <x v="2039"/>
            <x v="2045"/>
            <x v="2054"/>
            <x v="2056"/>
            <x v="2057"/>
            <x v="2076"/>
            <x v="2098"/>
            <x v="2100"/>
            <x v="2106"/>
          </reference>
        </references>
      </pivotArea>
    </format>
    <format dxfId="345">
      <pivotArea dataOnly="0" labelOnly="1" outline="0" fieldPosition="0">
        <references count="1">
          <reference field="2" count="10">
            <x v="2117"/>
            <x v="2135"/>
            <x v="2137"/>
            <x v="2160"/>
            <x v="2185"/>
            <x v="2202"/>
            <x v="2213"/>
            <x v="2243"/>
            <x v="2259"/>
            <x v="2294"/>
          </reference>
        </references>
      </pivotArea>
    </format>
    <format dxfId="344">
      <pivotArea dataOnly="0" labelOnly="1" outline="0" fieldPosition="0">
        <references count="1">
          <reference field="2" count="16">
            <x v="2296"/>
            <x v="2329"/>
            <x v="2335"/>
            <x v="2343"/>
            <x v="2353"/>
            <x v="2367"/>
            <x v="2384"/>
            <x v="2400"/>
            <x v="2419"/>
            <x v="2422"/>
            <x v="2431"/>
            <x v="2445"/>
            <x v="2485"/>
            <x v="2500"/>
            <x v="2512"/>
            <x v="2559"/>
          </reference>
        </references>
      </pivotArea>
    </format>
    <format dxfId="343">
      <pivotArea dataOnly="0" labelOnly="1" outline="0" fieldPosition="0">
        <references count="1">
          <reference field="2" count="14">
            <x v="2597"/>
            <x v="2600"/>
            <x v="2615"/>
            <x v="2618"/>
            <x v="2633"/>
            <x v="2669"/>
            <x v="2672"/>
            <x v="2705"/>
            <x v="2716"/>
            <x v="2725"/>
            <x v="2729"/>
            <x v="2730"/>
            <x v="2756"/>
            <x v="2757"/>
          </reference>
        </references>
      </pivotArea>
    </format>
    <format dxfId="342">
      <pivotArea dataOnly="0" labelOnly="1" outline="0" fieldPosition="0">
        <references count="1">
          <reference field="2" count="11">
            <x v="2785"/>
            <x v="2805"/>
            <x v="2811"/>
            <x v="2831"/>
            <x v="2846"/>
            <x v="2847"/>
            <x v="2859"/>
            <x v="2869"/>
            <x v="2903"/>
            <x v="2906"/>
            <x v="2943"/>
          </reference>
        </references>
      </pivotArea>
    </format>
    <format dxfId="341">
      <pivotArea dataOnly="0" labelOnly="1" outline="0" fieldPosition="0">
        <references count="1">
          <reference field="2" count="17">
            <x v="2970"/>
            <x v="3011"/>
            <x v="3026"/>
            <x v="3032"/>
            <x v="3034"/>
            <x v="3049"/>
            <x v="3055"/>
            <x v="3058"/>
            <x v="3064"/>
            <x v="3085"/>
            <x v="3094"/>
            <x v="3099"/>
            <x v="3102"/>
            <x v="3139"/>
            <x v="3140"/>
            <x v="3144"/>
            <x v="3147"/>
          </reference>
        </references>
      </pivotArea>
    </format>
    <format dxfId="340">
      <pivotArea dataOnly="0" labelOnly="1" outline="0" fieldPosition="0">
        <references count="1">
          <reference field="2" count="14">
            <x v="3162"/>
            <x v="3196"/>
            <x v="3228"/>
            <x v="3232"/>
            <x v="3241"/>
            <x v="3244"/>
            <x v="3247"/>
            <x v="3251"/>
            <x v="3257"/>
            <x v="3264"/>
            <x v="3273"/>
            <x v="3345"/>
            <x v="3373"/>
            <x v="3378"/>
          </reference>
        </references>
      </pivotArea>
    </format>
    <format dxfId="339">
      <pivotArea dataOnly="0" labelOnly="1" outline="0" fieldPosition="0">
        <references count="1">
          <reference field="2" count="24">
            <x v="3400"/>
            <x v="3412"/>
            <x v="3417"/>
            <x v="3447"/>
            <x v="3453"/>
            <x v="3460"/>
            <x v="3463"/>
            <x v="3470"/>
            <x v="3475"/>
            <x v="3478"/>
            <x v="3506"/>
            <x v="3524"/>
            <x v="3548"/>
            <x v="3553"/>
            <x v="3557"/>
            <x v="3575"/>
            <x v="3579"/>
            <x v="3580"/>
            <x v="3581"/>
            <x v="3591"/>
            <x v="3597"/>
            <x v="3601"/>
            <x v="3604"/>
            <x v="3605"/>
          </reference>
        </references>
      </pivotArea>
    </format>
    <format dxfId="338">
      <pivotArea dataOnly="0" labelOnly="1" outline="0" fieldPosition="0">
        <references count="1">
          <reference field="2" count="18">
            <x v="3609"/>
            <x v="3612"/>
            <x v="3613"/>
            <x v="3621"/>
            <x v="3636"/>
            <x v="3648"/>
            <x v="3649"/>
            <x v="3682"/>
            <x v="3689"/>
            <x v="3717"/>
            <x v="3725"/>
            <x v="3734"/>
            <x v="3748"/>
            <x v="3751"/>
            <x v="3755"/>
            <x v="3765"/>
            <x v="3780"/>
            <x v="3818"/>
          </reference>
        </references>
      </pivotArea>
    </format>
    <format dxfId="337">
      <pivotArea dataOnly="0" labelOnly="1" outline="0" fieldPosition="0">
        <references count="1">
          <reference field="2" count="20">
            <x v="3834"/>
            <x v="3851"/>
            <x v="3856"/>
            <x v="3860"/>
            <x v="3861"/>
            <x v="3868"/>
            <x v="3905"/>
            <x v="3924"/>
            <x v="3929"/>
            <x v="3944"/>
            <x v="3962"/>
            <x v="3976"/>
            <x v="3982"/>
            <x v="3983"/>
            <x v="3986"/>
            <x v="3990"/>
            <x v="3993"/>
            <x v="4006"/>
            <x v="4007"/>
            <x v="4020"/>
          </reference>
        </references>
      </pivotArea>
    </format>
    <format dxfId="336">
      <pivotArea dataOnly="0" labelOnly="1" outline="0" fieldPosition="0">
        <references count="1">
          <reference field="2" count="12">
            <x v="4026"/>
            <x v="4040"/>
            <x v="4152"/>
            <x v="4190"/>
            <x v="4205"/>
            <x v="4224"/>
            <x v="4235"/>
            <x v="4241"/>
            <x v="4250"/>
            <x v="4294"/>
            <x v="4323"/>
            <x v="4334"/>
          </reference>
        </references>
      </pivotArea>
    </format>
    <format dxfId="335">
      <pivotArea dataOnly="0" labelOnly="1" outline="0" fieldPosition="0">
        <references count="1">
          <reference field="2" count="21">
            <x v="4358"/>
            <x v="4367"/>
            <x v="4390"/>
            <x v="4408"/>
            <x v="4416"/>
            <x v="4418"/>
            <x v="4420"/>
            <x v="4433"/>
            <x v="4444"/>
            <x v="4451"/>
            <x v="4471"/>
            <x v="4474"/>
            <x v="4486"/>
            <x v="4487"/>
            <x v="4495"/>
            <x v="4497"/>
            <x v="4510"/>
            <x v="4511"/>
            <x v="4524"/>
            <x v="4542"/>
            <x v="4543"/>
          </reference>
        </references>
      </pivotArea>
    </format>
    <format dxfId="334">
      <pivotArea dataOnly="0" labelOnly="1" outline="0" fieldPosition="0">
        <references count="1">
          <reference field="2" count="21">
            <x v="4572"/>
            <x v="4578"/>
            <x v="4589"/>
            <x v="4603"/>
            <x v="4616"/>
            <x v="4627"/>
            <x v="4639"/>
            <x v="4641"/>
            <x v="4651"/>
            <x v="4671"/>
            <x v="4672"/>
            <x v="4684"/>
            <x v="4686"/>
            <x v="4687"/>
            <x v="4690"/>
            <x v="4697"/>
            <x v="4707"/>
            <x v="4725"/>
            <x v="4726"/>
            <x v="4747"/>
            <x v="4758"/>
          </reference>
        </references>
      </pivotArea>
    </format>
    <format dxfId="333">
      <pivotArea dataOnly="0" labelOnly="1" outline="0" fieldPosition="0">
        <references count="1">
          <reference field="2" count="14">
            <x v="4799"/>
            <x v="4805"/>
            <x v="4818"/>
            <x v="4830"/>
            <x v="4837"/>
            <x v="4860"/>
            <x v="4866"/>
            <x v="4884"/>
            <x v="4885"/>
            <x v="4890"/>
            <x v="4897"/>
            <x v="4916"/>
            <x v="5006"/>
            <x v="5033"/>
          </reference>
        </references>
      </pivotArea>
    </format>
    <format dxfId="332">
      <pivotArea dataOnly="0" labelOnly="1" outline="0" fieldPosition="0">
        <references count="1">
          <reference field="2" count="17">
            <x v="5040"/>
            <x v="5042"/>
            <x v="5069"/>
            <x v="5070"/>
            <x v="5074"/>
            <x v="5097"/>
            <x v="5101"/>
            <x v="5103"/>
            <x v="5120"/>
            <x v="5121"/>
            <x v="5149"/>
            <x v="5161"/>
            <x v="5166"/>
            <x v="5172"/>
            <x v="5176"/>
            <x v="5183"/>
            <x v="5198"/>
          </reference>
        </references>
      </pivotArea>
    </format>
    <format dxfId="331">
      <pivotArea dataOnly="0" labelOnly="1" outline="0" fieldPosition="0">
        <references count="1">
          <reference field="2" count="13">
            <x v="5228"/>
            <x v="5239"/>
            <x v="5255"/>
            <x v="5270"/>
            <x v="5282"/>
            <x v="5304"/>
            <x v="5329"/>
            <x v="5344"/>
            <x v="5345"/>
            <x v="5347"/>
            <x v="5370"/>
            <x v="5394"/>
            <x v="5401"/>
          </reference>
        </references>
      </pivotArea>
    </format>
    <format dxfId="330">
      <pivotArea dataOnly="0" labelOnly="1" outline="0" fieldPosition="0">
        <references count="1">
          <reference field="2" count="12">
            <x v="5461"/>
            <x v="5467"/>
            <x v="5468"/>
            <x v="5470"/>
            <x v="5491"/>
            <x v="5560"/>
            <x v="5567"/>
            <x v="5570"/>
            <x v="5592"/>
            <x v="5621"/>
            <x v="5636"/>
            <x v="5661"/>
          </reference>
        </references>
      </pivotArea>
    </format>
    <format dxfId="329">
      <pivotArea dataOnly="0" labelOnly="1" outline="0" fieldPosition="0">
        <references count="1">
          <reference field="2" count="19">
            <x v="5691"/>
            <x v="5701"/>
            <x v="5707"/>
            <x v="5708"/>
            <x v="5714"/>
            <x v="5731"/>
            <x v="5736"/>
            <x v="5794"/>
            <x v="5800"/>
            <x v="5861"/>
            <x v="5872"/>
            <x v="5878"/>
            <x v="5883"/>
            <x v="5903"/>
            <x v="5918"/>
            <x v="5923"/>
            <x v="5928"/>
            <x v="5933"/>
            <x v="5935"/>
          </reference>
        </references>
      </pivotArea>
    </format>
    <format dxfId="328">
      <pivotArea dataOnly="0" labelOnly="1" outline="0" fieldPosition="0">
        <references count="1">
          <reference field="2" count="11">
            <x v="5960"/>
            <x v="5961"/>
            <x v="5991"/>
            <x v="6000"/>
            <x v="6011"/>
            <x v="6047"/>
            <x v="6055"/>
            <x v="6076"/>
            <x v="6081"/>
            <x v="6098"/>
            <x v="6132"/>
          </reference>
        </references>
      </pivotArea>
    </format>
    <format dxfId="327">
      <pivotArea dataOnly="0" labelOnly="1" outline="0" fieldPosition="0">
        <references count="1">
          <reference field="2" count="16">
            <x v="6133"/>
            <x v="6152"/>
            <x v="6188"/>
            <x v="6197"/>
            <x v="6220"/>
            <x v="6227"/>
            <x v="6234"/>
            <x v="6268"/>
            <x v="6302"/>
            <x v="6311"/>
            <x v="6314"/>
            <x v="6328"/>
            <x v="6332"/>
            <x v="6342"/>
            <x v="6346"/>
            <x v="6347"/>
          </reference>
        </references>
      </pivotArea>
    </format>
    <format dxfId="326">
      <pivotArea dataOnly="0" labelOnly="1" outline="0" fieldPosition="0">
        <references count="1">
          <reference field="2" count="18">
            <x v="6362"/>
            <x v="6365"/>
            <x v="6378"/>
            <x v="6396"/>
            <x v="6402"/>
            <x v="6408"/>
            <x v="6483"/>
            <x v="6490"/>
            <x v="6499"/>
            <x v="6516"/>
            <x v="6526"/>
            <x v="6540"/>
            <x v="6546"/>
            <x v="6548"/>
            <x v="6549"/>
            <x v="6550"/>
            <x v="6561"/>
            <x v="6584"/>
          </reference>
        </references>
      </pivotArea>
    </format>
    <format dxfId="325">
      <pivotArea dataOnly="0" labelOnly="1" outline="0" fieldPosition="0">
        <references count="1">
          <reference field="2" count="19">
            <x v="6589"/>
            <x v="6591"/>
            <x v="6594"/>
            <x v="6601"/>
            <x v="6633"/>
            <x v="6647"/>
            <x v="6678"/>
            <x v="6682"/>
            <x v="6689"/>
            <x v="6703"/>
            <x v="6704"/>
            <x v="6705"/>
            <x v="6706"/>
            <x v="6747"/>
            <x v="6748"/>
            <x v="6752"/>
            <x v="6765"/>
            <x v="6797"/>
            <x v="6804"/>
          </reference>
        </references>
      </pivotArea>
    </format>
    <format dxfId="324">
      <pivotArea dataOnly="0" labelOnly="1" outline="0" fieldPosition="0">
        <references count="1">
          <reference field="2" count="20">
            <x v="6830"/>
            <x v="6858"/>
            <x v="6860"/>
            <x v="6866"/>
            <x v="6868"/>
            <x v="6877"/>
            <x v="6893"/>
            <x v="6910"/>
            <x v="6911"/>
            <x v="6919"/>
            <x v="6927"/>
            <x v="6935"/>
            <x v="6948"/>
            <x v="6954"/>
            <x v="6958"/>
            <x v="6963"/>
            <x v="6965"/>
            <x v="6969"/>
            <x v="6993"/>
            <x v="6999"/>
          </reference>
        </references>
      </pivotArea>
    </format>
    <format dxfId="323">
      <pivotArea dataOnly="0" labelOnly="1" outline="0" fieldPosition="0">
        <references count="1">
          <reference field="2" count="18">
            <x v="7015"/>
            <x v="7066"/>
            <x v="7067"/>
            <x v="7078"/>
            <x v="7097"/>
            <x v="7109"/>
            <x v="7110"/>
            <x v="7128"/>
            <x v="7135"/>
            <x v="7138"/>
            <x v="7167"/>
            <x v="7175"/>
            <x v="7190"/>
            <x v="7201"/>
            <x v="7216"/>
            <x v="7219"/>
            <x v="7221"/>
            <x v="7229"/>
          </reference>
        </references>
      </pivotArea>
    </format>
    <format dxfId="322">
      <pivotArea dataOnly="0" labelOnly="1" outline="0" fieldPosition="0">
        <references count="1">
          <reference field="2" count="18">
            <x v="7237"/>
            <x v="7238"/>
            <x v="7246"/>
            <x v="7267"/>
            <x v="7284"/>
            <x v="7292"/>
            <x v="7311"/>
            <x v="7324"/>
            <x v="7328"/>
            <x v="7332"/>
            <x v="7333"/>
            <x v="7337"/>
            <x v="7361"/>
            <x v="7377"/>
            <x v="7383"/>
            <x v="7408"/>
            <x v="7419"/>
            <x v="7426"/>
          </reference>
        </references>
      </pivotArea>
    </format>
    <format dxfId="321">
      <pivotArea dataOnly="0" labelOnly="1" outline="0" fieldPosition="0">
        <references count="1">
          <reference field="2" count="7">
            <x v="7453"/>
            <x v="7456"/>
            <x v="7457"/>
            <x v="7458"/>
            <x v="7459"/>
            <x v="7460"/>
            <x v="7461"/>
          </reference>
        </references>
      </pivotArea>
    </format>
    <format dxfId="320">
      <pivotArea dataOnly="0" labelOnly="1" outline="0" fieldPosition="0">
        <references count="1">
          <reference field="2" count="1">
            <x v="7462"/>
          </reference>
        </references>
      </pivotArea>
    </format>
    <format dxfId="319">
      <pivotArea dataOnly="0" labelOnly="1" outline="0" fieldPosition="0">
        <references count="1">
          <reference field="2" count="27">
            <x v="7464"/>
            <x v="7465"/>
            <x v="7466"/>
            <x v="7467"/>
            <x v="7468"/>
            <x v="7469"/>
            <x v="7470"/>
            <x v="7471"/>
            <x v="7472"/>
            <x v="7473"/>
            <x v="7475"/>
            <x v="7480"/>
            <x v="7492"/>
            <x v="7499"/>
            <x v="7500"/>
            <x v="7501"/>
            <x v="7506"/>
            <x v="7507"/>
            <x v="7528"/>
            <x v="7536"/>
            <x v="7556"/>
            <x v="7565"/>
            <x v="7571"/>
            <x v="7579"/>
            <x v="7584"/>
            <x v="7589"/>
            <x v="7598"/>
          </reference>
        </references>
      </pivotArea>
    </format>
    <format dxfId="318">
      <pivotArea dataOnly="0" labelOnly="1" outline="0" fieldPosition="0">
        <references count="1">
          <reference field="2" count="21">
            <x v="7602"/>
            <x v="7610"/>
            <x v="7613"/>
            <x v="7624"/>
            <x v="7636"/>
            <x v="7637"/>
            <x v="7645"/>
            <x v="7667"/>
            <x v="7675"/>
            <x v="7677"/>
            <x v="7684"/>
            <x v="7685"/>
            <x v="7690"/>
            <x v="7696"/>
            <x v="7702"/>
            <x v="7713"/>
            <x v="7733"/>
            <x v="7740"/>
            <x v="7757"/>
            <x v="7765"/>
            <x v="7795"/>
          </reference>
        </references>
      </pivotArea>
    </format>
    <format dxfId="317">
      <pivotArea dataOnly="0" labelOnly="1" outline="0" fieldPosition="0">
        <references count="1">
          <reference field="2" count="18">
            <x v="7796"/>
            <x v="7807"/>
            <x v="7821"/>
            <x v="7829"/>
            <x v="7831"/>
            <x v="7845"/>
            <x v="7865"/>
            <x v="7871"/>
            <x v="7878"/>
            <x v="7896"/>
            <x v="7904"/>
            <x v="7921"/>
            <x v="7938"/>
            <x v="7962"/>
            <x v="7984"/>
            <x v="7985"/>
            <x v="7993"/>
            <x v="7997"/>
          </reference>
        </references>
      </pivotArea>
    </format>
    <format dxfId="316">
      <pivotArea dataOnly="0" labelOnly="1" grandCol="1" outline="0" fieldPosition="0"/>
    </format>
    <format dxfId="315">
      <pivotArea dataOnly="0" labelOnly="1" outline="0" fieldPosition="0">
        <references count="1">
          <reference field="2" count="12">
            <x v="0"/>
            <x v="12"/>
            <x v="13"/>
            <x v="30"/>
            <x v="35"/>
            <x v="59"/>
            <x v="67"/>
            <x v="72"/>
            <x v="73"/>
            <x v="78"/>
            <x v="80"/>
            <x v="91"/>
          </reference>
        </references>
      </pivotArea>
    </format>
    <format dxfId="314">
      <pivotArea dataOnly="0" labelOnly="1" outline="0" fieldPosition="0">
        <references count="1">
          <reference field="2" count="0"/>
        </references>
      </pivotArea>
    </format>
    <format dxfId="313">
      <pivotArea dataOnly="0" labelOnly="1" outline="0" fieldPosition="0">
        <references count="1">
          <reference field="2" count="0"/>
        </references>
      </pivotArea>
    </format>
    <format dxfId="312">
      <pivotArea dataOnly="0" labelOnly="1" outline="0" fieldPosition="0">
        <references count="1">
          <reference field="2" count="0"/>
        </references>
      </pivotArea>
    </format>
    <format dxfId="311">
      <pivotArea dataOnly="0" labelOnly="1" outline="0" fieldPosition="0">
        <references count="1">
          <reference field="3" count="0"/>
        </references>
      </pivotArea>
    </format>
    <format dxfId="310">
      <pivotArea dataOnly="0" labelOnly="1" grandCol="1" outline="0" fieldPosition="0"/>
    </format>
    <format dxfId="309">
      <pivotArea field="2" type="button" dataOnly="0" labelOnly="1" outline="0" axis="axisRow" fieldPosition="0"/>
    </format>
    <format dxfId="308">
      <pivotArea dataOnly="0" labelOnly="1" outline="0" fieldPosition="0">
        <references count="1">
          <reference field="3" count="0"/>
        </references>
      </pivotArea>
    </format>
    <format dxfId="307">
      <pivotArea dataOnly="0" labelOnly="1" grandCol="1" outline="0" fieldPosition="0"/>
    </format>
    <format dxfId="306">
      <pivotArea type="origin" dataOnly="0" labelOnly="1" outline="0" fieldPosition="0"/>
    </format>
    <format dxfId="305">
      <pivotArea field="3" type="button" dataOnly="0" labelOnly="1" outline="0" axis="axisCol" fieldPosition="0"/>
    </format>
    <format dxfId="304">
      <pivotArea grandRow="1" outline="0" collapsedLevelsAreSubtotals="1" fieldPosition="0"/>
    </format>
    <format dxfId="303">
      <pivotArea dataOnly="0" labelOnly="1" grandRow="1" outline="0" fieldPosition="0"/>
    </format>
    <format dxfId="302">
      <pivotArea outline="0" collapsedLevelsAreSubtotals="1" fieldPosition="0"/>
    </format>
    <format dxfId="301">
      <pivotArea dataOnly="0" labelOnly="1" outline="0" fieldPosition="0">
        <references count="1">
          <reference field="2" count="14">
            <x v="2"/>
            <x v="4"/>
            <x v="10"/>
            <x v="15"/>
            <x v="16"/>
            <x v="19"/>
            <x v="21"/>
            <x v="34"/>
            <x v="38"/>
            <x v="43"/>
            <x v="44"/>
            <x v="49"/>
            <x v="50"/>
            <x v="53"/>
          </reference>
        </references>
      </pivotArea>
    </format>
    <format dxfId="300">
      <pivotArea dataOnly="0" labelOnly="1" outline="0" fieldPosition="0">
        <references count="1">
          <reference field="2" count="16">
            <x v="65"/>
            <x v="66"/>
            <x v="77"/>
            <x v="87"/>
            <x v="89"/>
            <x v="94"/>
            <x v="95"/>
            <x v="113"/>
            <x v="115"/>
            <x v="118"/>
            <x v="120"/>
            <x v="121"/>
            <x v="125"/>
            <x v="126"/>
            <x v="128"/>
            <x v="129"/>
          </reference>
        </references>
      </pivotArea>
    </format>
    <format dxfId="299">
      <pivotArea dataOnly="0" labelOnly="1" outline="0" fieldPosition="0">
        <references count="1">
          <reference field="2" count="17">
            <x v="137"/>
            <x v="148"/>
            <x v="152"/>
            <x v="153"/>
            <x v="158"/>
            <x v="159"/>
            <x v="165"/>
            <x v="173"/>
            <x v="175"/>
            <x v="176"/>
            <x v="187"/>
            <x v="189"/>
            <x v="192"/>
            <x v="194"/>
            <x v="199"/>
            <x v="202"/>
            <x v="209"/>
          </reference>
        </references>
      </pivotArea>
    </format>
    <format dxfId="298">
      <pivotArea dataOnly="0" labelOnly="1" outline="0" fieldPosition="0">
        <references count="1">
          <reference field="2" count="18">
            <x v="210"/>
            <x v="223"/>
            <x v="225"/>
            <x v="227"/>
            <x v="228"/>
            <x v="236"/>
            <x v="241"/>
            <x v="244"/>
            <x v="249"/>
            <x v="251"/>
            <x v="252"/>
            <x v="253"/>
            <x v="260"/>
            <x v="263"/>
            <x v="266"/>
            <x v="267"/>
            <x v="269"/>
            <x v="272"/>
          </reference>
        </references>
      </pivotArea>
    </format>
    <format dxfId="297">
      <pivotArea dataOnly="0" labelOnly="1" outline="0" fieldPosition="0">
        <references count="1">
          <reference field="2" count="20">
            <x v="285"/>
            <x v="286"/>
            <x v="290"/>
            <x v="293"/>
            <x v="294"/>
            <x v="301"/>
            <x v="304"/>
            <x v="312"/>
            <x v="315"/>
            <x v="319"/>
            <x v="325"/>
            <x v="332"/>
            <x v="336"/>
            <x v="338"/>
            <x v="339"/>
            <x v="351"/>
            <x v="352"/>
            <x v="358"/>
            <x v="361"/>
            <x v="362"/>
          </reference>
        </references>
      </pivotArea>
    </format>
    <format dxfId="296">
      <pivotArea dataOnly="0" labelOnly="1" outline="0" fieldPosition="0">
        <references count="1">
          <reference field="2" count="19"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</reference>
        </references>
      </pivotArea>
    </format>
    <format dxfId="295">
      <pivotArea dataOnly="0" labelOnly="1" outline="0" fieldPosition="0">
        <references count="1">
          <reference field="2" count="15"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</reference>
        </references>
      </pivotArea>
    </format>
    <format dxfId="294">
      <pivotArea dataOnly="0" labelOnly="1" outline="0" fieldPosition="0">
        <references count="1">
          <reference field="2" count="14">
            <x v="401"/>
            <x v="406"/>
            <x v="412"/>
            <x v="417"/>
            <x v="420"/>
            <x v="427"/>
            <x v="431"/>
            <x v="437"/>
            <x v="440"/>
            <x v="441"/>
            <x v="452"/>
            <x v="457"/>
            <x v="459"/>
            <x v="466"/>
          </reference>
        </references>
      </pivotArea>
    </format>
    <format dxfId="293">
      <pivotArea dataOnly="0" labelOnly="1" outline="0" fieldPosition="0">
        <references count="1">
          <reference field="2" count="24">
            <x v="473"/>
            <x v="478"/>
            <x v="479"/>
            <x v="484"/>
            <x v="486"/>
            <x v="488"/>
            <x v="491"/>
            <x v="499"/>
            <x v="507"/>
            <x v="511"/>
            <x v="512"/>
            <x v="514"/>
            <x v="517"/>
            <x v="520"/>
            <x v="560"/>
            <x v="562"/>
            <x v="575"/>
            <x v="585"/>
            <x v="597"/>
            <x v="615"/>
            <x v="622"/>
            <x v="625"/>
            <x v="627"/>
            <x v="633"/>
          </reference>
        </references>
      </pivotArea>
    </format>
    <format dxfId="292">
      <pivotArea dataOnly="0" labelOnly="1" outline="0" fieldPosition="0">
        <references count="1">
          <reference field="2" count="17">
            <x v="641"/>
            <x v="644"/>
            <x v="646"/>
            <x v="648"/>
            <x v="656"/>
            <x v="661"/>
            <x v="674"/>
            <x v="684"/>
            <x v="691"/>
            <x v="700"/>
            <x v="705"/>
            <x v="708"/>
            <x v="715"/>
            <x v="721"/>
            <x v="723"/>
            <x v="728"/>
            <x v="729"/>
          </reference>
        </references>
      </pivotArea>
    </format>
    <format dxfId="291">
      <pivotArea dataOnly="0" labelOnly="1" outline="0" fieldPosition="0">
        <references count="1">
          <reference field="2" count="16">
            <x v="737"/>
            <x v="747"/>
            <x v="748"/>
            <x v="751"/>
            <x v="767"/>
            <x v="770"/>
            <x v="775"/>
            <x v="776"/>
            <x v="788"/>
            <x v="793"/>
            <x v="795"/>
            <x v="799"/>
            <x v="802"/>
            <x v="807"/>
            <x v="817"/>
            <x v="824"/>
          </reference>
        </references>
      </pivotArea>
    </format>
    <format dxfId="290">
      <pivotArea dataOnly="0" labelOnly="1" outline="0" fieldPosition="0">
        <references count="1">
          <reference field="2" count="14">
            <x v="831"/>
            <x v="838"/>
            <x v="846"/>
            <x v="848"/>
            <x v="849"/>
            <x v="850"/>
            <x v="854"/>
            <x v="855"/>
            <x v="860"/>
            <x v="872"/>
            <x v="875"/>
            <x v="879"/>
            <x v="881"/>
            <x v="894"/>
          </reference>
        </references>
      </pivotArea>
    </format>
    <format dxfId="289">
      <pivotArea dataOnly="0" labelOnly="1" outline="0" fieldPosition="0">
        <references count="1">
          <reference field="2" count="19">
            <x v="899"/>
            <x v="902"/>
            <x v="907"/>
            <x v="908"/>
            <x v="911"/>
            <x v="914"/>
            <x v="915"/>
            <x v="920"/>
            <x v="926"/>
            <x v="929"/>
            <x v="931"/>
            <x v="936"/>
            <x v="937"/>
            <x v="940"/>
            <x v="943"/>
            <x v="947"/>
            <x v="956"/>
            <x v="957"/>
            <x v="961"/>
          </reference>
        </references>
      </pivotArea>
    </format>
    <format dxfId="288">
      <pivotArea dataOnly="0" labelOnly="1" outline="0" fieldPosition="0">
        <references count="1">
          <reference field="2" count="18">
            <x v="968"/>
            <x v="969"/>
            <x v="973"/>
            <x v="975"/>
            <x v="983"/>
            <x v="992"/>
            <x v="994"/>
            <x v="995"/>
            <x v="1000"/>
            <x v="1005"/>
            <x v="1010"/>
            <x v="1019"/>
            <x v="1024"/>
            <x v="1026"/>
            <x v="1030"/>
            <x v="1032"/>
            <x v="1033"/>
            <x v="1036"/>
          </reference>
        </references>
      </pivotArea>
    </format>
    <format dxfId="287">
      <pivotArea dataOnly="0" labelOnly="1" outline="0" fieldPosition="0">
        <references count="1">
          <reference field="2" count="16">
            <x v="1043"/>
            <x v="1050"/>
            <x v="1055"/>
            <x v="1057"/>
            <x v="1059"/>
            <x v="1061"/>
            <x v="1062"/>
            <x v="1063"/>
            <x v="1064"/>
            <x v="1065"/>
            <x v="1066"/>
            <x v="1067"/>
            <x v="1068"/>
            <x v="1069"/>
            <x v="1070"/>
            <x v="1071"/>
          </reference>
        </references>
      </pivotArea>
    </format>
    <format dxfId="286">
      <pivotArea dataOnly="0" labelOnly="1" outline="0" fieldPosition="0">
        <references count="1">
          <reference field="2" count="16">
            <x v="1072"/>
            <x v="1073"/>
            <x v="1074"/>
            <x v="1075"/>
            <x v="1076"/>
            <x v="1077"/>
            <x v="1078"/>
            <x v="1079"/>
            <x v="1080"/>
            <x v="1081"/>
            <x v="1082"/>
            <x v="1083"/>
            <x v="1084"/>
            <x v="1085"/>
            <x v="1086"/>
            <x v="1087"/>
          </reference>
        </references>
      </pivotArea>
    </format>
    <format dxfId="285">
      <pivotArea dataOnly="0" labelOnly="1" outline="0" fieldPosition="0">
        <references count="1">
          <reference field="2" count="18">
            <x v="1088"/>
            <x v="1089"/>
            <x v="1090"/>
            <x v="1091"/>
            <x v="1092"/>
            <x v="1093"/>
            <x v="1094"/>
            <x v="1104"/>
            <x v="1110"/>
            <x v="1115"/>
            <x v="1116"/>
            <x v="1119"/>
            <x v="1131"/>
            <x v="1150"/>
            <x v="1173"/>
            <x v="1185"/>
            <x v="1196"/>
            <x v="1208"/>
          </reference>
        </references>
      </pivotArea>
    </format>
    <format dxfId="284">
      <pivotArea dataOnly="0" labelOnly="1" outline="0" fieldPosition="0">
        <references count="1">
          <reference field="2" count="18">
            <x v="1264"/>
            <x v="1271"/>
            <x v="1272"/>
            <x v="1279"/>
            <x v="1286"/>
            <x v="1291"/>
            <x v="1292"/>
            <x v="1293"/>
            <x v="1296"/>
            <x v="1297"/>
            <x v="1306"/>
            <x v="1311"/>
            <x v="1317"/>
            <x v="1318"/>
            <x v="1320"/>
            <x v="1326"/>
            <x v="1331"/>
            <x v="1335"/>
          </reference>
        </references>
      </pivotArea>
    </format>
    <format dxfId="283">
      <pivotArea dataOnly="0" labelOnly="1" outline="0" fieldPosition="0">
        <references count="1">
          <reference field="2" count="20">
            <x v="1340"/>
            <x v="1341"/>
            <x v="1348"/>
            <x v="1350"/>
            <x v="1353"/>
            <x v="1356"/>
            <x v="1363"/>
            <x v="1364"/>
            <x v="1368"/>
            <x v="1375"/>
            <x v="1376"/>
            <x v="1382"/>
            <x v="1392"/>
            <x v="1397"/>
            <x v="1399"/>
            <x v="1408"/>
            <x v="1410"/>
            <x v="1415"/>
            <x v="1420"/>
            <x v="1422"/>
          </reference>
        </references>
      </pivotArea>
    </format>
    <format dxfId="282">
      <pivotArea dataOnly="0" labelOnly="1" outline="0" fieldPosition="0">
        <references count="1">
          <reference field="2" count="16">
            <x v="1423"/>
            <x v="1437"/>
            <x v="1438"/>
            <x v="1439"/>
            <x v="1441"/>
            <x v="1445"/>
            <x v="1448"/>
            <x v="1452"/>
            <x v="1459"/>
            <x v="1465"/>
            <x v="1467"/>
            <x v="1471"/>
            <x v="1483"/>
            <x v="1489"/>
            <x v="1493"/>
            <x v="1496"/>
          </reference>
        </references>
      </pivotArea>
    </format>
    <format dxfId="281">
      <pivotArea dataOnly="0" labelOnly="1" outline="0" fieldPosition="0">
        <references count="1">
          <reference field="2" count="21">
            <x v="1504"/>
            <x v="1509"/>
            <x v="1520"/>
            <x v="1524"/>
            <x v="1527"/>
            <x v="1532"/>
            <x v="1534"/>
            <x v="1535"/>
            <x v="1541"/>
            <x v="1551"/>
            <x v="1553"/>
            <x v="1554"/>
            <x v="1563"/>
            <x v="1566"/>
            <x v="1569"/>
            <x v="1573"/>
            <x v="1574"/>
            <x v="1581"/>
            <x v="1583"/>
            <x v="1584"/>
            <x v="1586"/>
          </reference>
        </references>
      </pivotArea>
    </format>
    <format dxfId="280">
      <pivotArea dataOnly="0" labelOnly="1" outline="0" fieldPosition="0">
        <references count="1">
          <reference field="2" count="16">
            <x v="1589"/>
            <x v="1594"/>
            <x v="1602"/>
            <x v="1611"/>
            <x v="1612"/>
            <x v="1616"/>
            <x v="1617"/>
            <x v="1621"/>
            <x v="1623"/>
            <x v="1628"/>
            <x v="1634"/>
            <x v="1652"/>
            <x v="1656"/>
            <x v="1660"/>
            <x v="1664"/>
            <x v="1671"/>
          </reference>
        </references>
      </pivotArea>
    </format>
    <format dxfId="279">
      <pivotArea dataOnly="0" labelOnly="1" outline="0" fieldPosition="0">
        <references count="1">
          <reference field="2" count="21">
            <x v="1674"/>
            <x v="1675"/>
            <x v="1679"/>
            <x v="1681"/>
            <x v="1693"/>
            <x v="1695"/>
            <x v="1700"/>
            <x v="1703"/>
            <x v="1704"/>
            <x v="1707"/>
            <x v="1711"/>
            <x v="1712"/>
            <x v="1713"/>
            <x v="1724"/>
            <x v="1731"/>
            <x v="1732"/>
            <x v="1745"/>
            <x v="1746"/>
            <x v="1753"/>
            <x v="1758"/>
            <x v="1767"/>
          </reference>
        </references>
      </pivotArea>
    </format>
    <format dxfId="278">
      <pivotArea dataOnly="0" labelOnly="1" outline="0" fieldPosition="0">
        <references count="1">
          <reference field="2" count="20">
            <x v="1769"/>
            <x v="1775"/>
            <x v="1776"/>
            <x v="1785"/>
            <x v="1787"/>
            <x v="1793"/>
            <x v="1797"/>
            <x v="1801"/>
            <x v="1803"/>
            <x v="1807"/>
            <x v="1809"/>
            <x v="1810"/>
            <x v="1812"/>
            <x v="1820"/>
            <x v="1821"/>
            <x v="1825"/>
            <x v="1827"/>
            <x v="1837"/>
            <x v="1841"/>
            <x v="1848"/>
          </reference>
        </references>
      </pivotArea>
    </format>
    <format dxfId="277">
      <pivotArea dataOnly="0" labelOnly="1" outline="0" fieldPosition="0">
        <references count="1">
          <reference field="2" count="17">
            <x v="1851"/>
            <x v="1855"/>
            <x v="1860"/>
            <x v="1863"/>
            <x v="1866"/>
            <x v="1870"/>
            <x v="1871"/>
            <x v="1872"/>
            <x v="1875"/>
            <x v="1886"/>
            <x v="1888"/>
            <x v="1890"/>
            <x v="1894"/>
            <x v="1900"/>
            <x v="1907"/>
            <x v="1908"/>
            <x v="1914"/>
          </reference>
        </references>
      </pivotArea>
    </format>
    <format dxfId="276">
      <pivotArea dataOnly="0" labelOnly="1" outline="0" fieldPosition="0">
        <references count="1">
          <reference field="2" count="17">
            <x v="1925"/>
            <x v="1931"/>
            <x v="1937"/>
            <x v="1943"/>
            <x v="1952"/>
            <x v="1953"/>
            <x v="1955"/>
            <x v="1957"/>
            <x v="1960"/>
            <x v="1972"/>
            <x v="1973"/>
            <x v="1981"/>
            <x v="1982"/>
            <x v="1985"/>
            <x v="1989"/>
            <x v="1991"/>
            <x v="1993"/>
          </reference>
        </references>
      </pivotArea>
    </format>
    <format dxfId="275">
      <pivotArea dataOnly="0" labelOnly="1" outline="0" fieldPosition="0">
        <references count="1">
          <reference field="2" count="12">
            <x v="1999"/>
            <x v="2018"/>
            <x v="2020"/>
            <x v="2026"/>
            <x v="2027"/>
            <x v="2029"/>
            <x v="2034"/>
            <x v="2037"/>
            <x v="2040"/>
            <x v="2044"/>
            <x v="2061"/>
            <x v="2064"/>
          </reference>
        </references>
      </pivotArea>
    </format>
    <format dxfId="274">
      <pivotArea dataOnly="0" labelOnly="1" outline="0" fieldPosition="0">
        <references count="1">
          <reference field="2" count="16">
            <x v="2065"/>
            <x v="2069"/>
            <x v="2073"/>
            <x v="2082"/>
            <x v="2083"/>
            <x v="2088"/>
            <x v="2103"/>
            <x v="2106"/>
            <x v="2107"/>
            <x v="2112"/>
            <x v="2121"/>
            <x v="2122"/>
            <x v="2128"/>
            <x v="2133"/>
            <x v="2139"/>
            <x v="2140"/>
          </reference>
        </references>
      </pivotArea>
    </format>
    <format dxfId="273">
      <pivotArea dataOnly="0" labelOnly="1" outline="0" fieldPosition="0">
        <references count="1">
          <reference field="2" count="19">
            <x v="2146"/>
            <x v="2152"/>
            <x v="2156"/>
            <x v="2158"/>
            <x v="2161"/>
            <x v="2165"/>
            <x v="2174"/>
            <x v="2176"/>
            <x v="2182"/>
            <x v="2188"/>
            <x v="2192"/>
            <x v="2193"/>
            <x v="2194"/>
            <x v="2199"/>
            <x v="2201"/>
            <x v="2211"/>
            <x v="2212"/>
            <x v="2216"/>
            <x v="2221"/>
          </reference>
        </references>
      </pivotArea>
    </format>
    <format dxfId="272">
      <pivotArea dataOnly="0" labelOnly="1" outline="0" fieldPosition="0">
        <references count="1">
          <reference field="2" count="14">
            <x v="2229"/>
            <x v="2233"/>
            <x v="2237"/>
            <x v="2240"/>
            <x v="2246"/>
            <x v="2253"/>
            <x v="2264"/>
            <x v="2267"/>
            <x v="2273"/>
            <x v="2277"/>
            <x v="2283"/>
            <x v="2287"/>
            <x v="2290"/>
            <x v="2295"/>
          </reference>
        </references>
      </pivotArea>
    </format>
    <format dxfId="271">
      <pivotArea dataOnly="0" labelOnly="1" outline="0" fieldPosition="0">
        <references count="1">
          <reference field="2" count="17">
            <x v="2310"/>
            <x v="2316"/>
            <x v="2320"/>
            <x v="2324"/>
            <x v="2331"/>
            <x v="2337"/>
            <x v="2345"/>
            <x v="2346"/>
            <x v="2349"/>
            <x v="2352"/>
            <x v="2356"/>
            <x v="2359"/>
            <x v="2364"/>
            <x v="2366"/>
            <x v="2371"/>
            <x v="2375"/>
            <x v="2380"/>
          </reference>
        </references>
      </pivotArea>
    </format>
    <format dxfId="270">
      <pivotArea dataOnly="0" labelOnly="1" outline="0" fieldPosition="0">
        <references count="1">
          <reference field="2" count="15">
            <x v="2391"/>
            <x v="2392"/>
            <x v="2393"/>
            <x v="2397"/>
            <x v="2401"/>
            <x v="2402"/>
            <x v="2407"/>
            <x v="2415"/>
            <x v="2421"/>
            <x v="2434"/>
            <x v="2437"/>
            <x v="2442"/>
            <x v="2444"/>
            <x v="2449"/>
            <x v="2455"/>
          </reference>
        </references>
      </pivotArea>
    </format>
    <format dxfId="269">
      <pivotArea dataOnly="0" labelOnly="1" outline="0" fieldPosition="0">
        <references count="1">
          <reference field="2" count="16">
            <x v="2465"/>
            <x v="2466"/>
            <x v="2472"/>
            <x v="2475"/>
            <x v="2476"/>
            <x v="2481"/>
            <x v="2489"/>
            <x v="2494"/>
            <x v="2495"/>
            <x v="2501"/>
            <x v="2511"/>
            <x v="2518"/>
            <x v="2519"/>
            <x v="2524"/>
            <x v="2528"/>
            <x v="2530"/>
          </reference>
        </references>
      </pivotArea>
    </format>
    <format dxfId="268">
      <pivotArea dataOnly="0" labelOnly="1" outline="0" fieldPosition="0">
        <references count="1">
          <reference field="2" count="17">
            <x v="2536"/>
            <x v="2537"/>
            <x v="2544"/>
            <x v="2550"/>
            <x v="2561"/>
            <x v="2562"/>
            <x v="2567"/>
            <x v="2568"/>
            <x v="2572"/>
            <x v="2577"/>
            <x v="2579"/>
            <x v="2583"/>
            <x v="2589"/>
            <x v="2598"/>
            <x v="2606"/>
            <x v="2609"/>
            <x v="2610"/>
          </reference>
        </references>
      </pivotArea>
    </format>
    <format dxfId="267">
      <pivotArea dataOnly="0" labelOnly="1" outline="0" fieldPosition="0">
        <references count="1">
          <reference field="2" count="14">
            <x v="2611"/>
            <x v="2616"/>
            <x v="2618"/>
            <x v="2623"/>
            <x v="2629"/>
            <x v="2640"/>
            <x v="2642"/>
            <x v="2645"/>
            <x v="2648"/>
            <x v="2650"/>
            <x v="2653"/>
            <x v="2656"/>
            <x v="2661"/>
            <x v="2665"/>
          </reference>
        </references>
      </pivotArea>
    </format>
    <format dxfId="266">
      <pivotArea dataOnly="0" labelOnly="1" outline="0" fieldPosition="0">
        <references count="1">
          <reference field="2" count="21">
            <x v="2679"/>
            <x v="2682"/>
            <x v="2685"/>
            <x v="2691"/>
            <x v="2693"/>
            <x v="2695"/>
            <x v="2699"/>
            <x v="2701"/>
            <x v="2711"/>
            <x v="2718"/>
            <x v="2723"/>
            <x v="2724"/>
            <x v="2735"/>
            <x v="2740"/>
            <x v="2749"/>
            <x v="2750"/>
            <x v="2754"/>
            <x v="2755"/>
            <x v="2759"/>
            <x v="2760"/>
            <x v="2762"/>
          </reference>
        </references>
      </pivotArea>
    </format>
    <format dxfId="265">
      <pivotArea dataOnly="0" labelOnly="1" outline="0" fieldPosition="0">
        <references count="1">
          <reference field="2" count="19">
            <x v="2772"/>
            <x v="2773"/>
            <x v="2778"/>
            <x v="2779"/>
            <x v="2782"/>
            <x v="2786"/>
            <x v="2789"/>
            <x v="2790"/>
            <x v="2801"/>
            <x v="2806"/>
            <x v="2810"/>
            <x v="2812"/>
            <x v="2817"/>
            <x v="2821"/>
            <x v="2824"/>
            <x v="2826"/>
            <x v="2829"/>
            <x v="2832"/>
            <x v="2839"/>
          </reference>
        </references>
      </pivotArea>
    </format>
    <format dxfId="264">
      <pivotArea dataOnly="0" labelOnly="1" outline="0" fieldPosition="0">
        <references count="1">
          <reference field="2" count="16">
            <x v="2843"/>
            <x v="2844"/>
            <x v="2850"/>
            <x v="2858"/>
            <x v="2862"/>
            <x v="2864"/>
            <x v="2866"/>
            <x v="2871"/>
            <x v="2875"/>
            <x v="2886"/>
            <x v="2888"/>
            <x v="2893"/>
            <x v="2897"/>
            <x v="2904"/>
            <x v="2905"/>
            <x v="2910"/>
          </reference>
        </references>
      </pivotArea>
    </format>
    <format dxfId="263">
      <pivotArea dataOnly="0" labelOnly="1" outline="0" fieldPosition="0">
        <references count="1">
          <reference field="2" count="19">
            <x v="2912"/>
            <x v="2913"/>
            <x v="2921"/>
            <x v="2926"/>
            <x v="2927"/>
            <x v="2929"/>
            <x v="2931"/>
            <x v="2937"/>
            <x v="2944"/>
            <x v="2946"/>
            <x v="2947"/>
            <x v="2952"/>
            <x v="2953"/>
            <x v="2962"/>
            <x v="2963"/>
            <x v="2981"/>
            <x v="2982"/>
            <x v="2986"/>
            <x v="2987"/>
          </reference>
        </references>
      </pivotArea>
    </format>
    <format dxfId="262">
      <pivotArea dataOnly="0" labelOnly="1" outline="0" fieldPosition="0">
        <references count="1">
          <reference field="2" count="17">
            <x v="2993"/>
            <x v="2996"/>
            <x v="2997"/>
            <x v="3006"/>
            <x v="3007"/>
            <x v="3009"/>
            <x v="3010"/>
            <x v="3013"/>
            <x v="3015"/>
            <x v="3016"/>
            <x v="3021"/>
            <x v="3029"/>
            <x v="3030"/>
            <x v="3031"/>
            <x v="3036"/>
            <x v="3040"/>
            <x v="3044"/>
          </reference>
        </references>
      </pivotArea>
    </format>
    <format dxfId="261">
      <pivotArea dataOnly="0" labelOnly="1" outline="0" fieldPosition="0">
        <references count="1">
          <reference field="2" count="16">
            <x v="3048"/>
            <x v="3052"/>
            <x v="3057"/>
            <x v="3063"/>
            <x v="3065"/>
            <x v="3070"/>
            <x v="3075"/>
            <x v="3076"/>
            <x v="3077"/>
            <x v="3084"/>
            <x v="3086"/>
            <x v="3105"/>
            <x v="3111"/>
            <x v="3122"/>
            <x v="3123"/>
            <x v="3127"/>
          </reference>
        </references>
      </pivotArea>
    </format>
    <format dxfId="260">
      <pivotArea dataOnly="0" labelOnly="1" outline="0" fieldPosition="0">
        <references count="1">
          <reference field="2" count="17">
            <x v="3136"/>
            <x v="3142"/>
            <x v="3146"/>
            <x v="3151"/>
            <x v="3153"/>
            <x v="3157"/>
            <x v="3159"/>
            <x v="3164"/>
            <x v="3167"/>
            <x v="3172"/>
            <x v="3177"/>
            <x v="3189"/>
            <x v="3195"/>
            <x v="3198"/>
            <x v="3205"/>
            <x v="3206"/>
            <x v="3211"/>
          </reference>
        </references>
      </pivotArea>
    </format>
    <format dxfId="259">
      <pivotArea dataOnly="0" labelOnly="1" outline="0" fieldPosition="0">
        <references count="1">
          <reference field="2" count="17">
            <x v="3222"/>
            <x v="3223"/>
            <x v="3224"/>
            <x v="3229"/>
            <x v="3233"/>
            <x v="3234"/>
            <x v="3235"/>
            <x v="3240"/>
            <x v="3252"/>
            <x v="3253"/>
            <x v="3258"/>
            <x v="3260"/>
            <x v="3266"/>
            <x v="3276"/>
            <x v="3282"/>
            <x v="3287"/>
            <x v="3289"/>
          </reference>
        </references>
      </pivotArea>
    </format>
    <format dxfId="258">
      <pivotArea dataOnly="0" labelOnly="1" outline="0" fieldPosition="0">
        <references count="1">
          <reference field="2" count="17">
            <x v="3295"/>
            <x v="3296"/>
            <x v="3304"/>
            <x v="3313"/>
            <x v="3317"/>
            <x v="3319"/>
            <x v="3320"/>
            <x v="3326"/>
            <x v="3328"/>
            <x v="3333"/>
            <x v="3335"/>
            <x v="3340"/>
            <x v="3348"/>
            <x v="3353"/>
            <x v="3356"/>
            <x v="3360"/>
            <x v="3361"/>
          </reference>
        </references>
      </pivotArea>
    </format>
    <format dxfId="257">
      <pivotArea dataOnly="0" labelOnly="1" outline="0" fieldPosition="0">
        <references count="1">
          <reference field="2" count="15">
            <x v="3366"/>
            <x v="3368"/>
            <x v="3374"/>
            <x v="3382"/>
            <x v="3384"/>
            <x v="3395"/>
            <x v="3400"/>
            <x v="3409"/>
            <x v="3418"/>
            <x v="3424"/>
            <x v="3427"/>
            <x v="3429"/>
            <x v="3432"/>
            <x v="3436"/>
            <x v="3440"/>
          </reference>
        </references>
      </pivotArea>
    </format>
    <format dxfId="256">
      <pivotArea dataOnly="0" labelOnly="1" outline="0" fieldPosition="0">
        <references count="1">
          <reference field="2" count="17">
            <x v="3443"/>
            <x v="3446"/>
            <x v="3448"/>
            <x v="3455"/>
            <x v="3462"/>
            <x v="3465"/>
            <x v="3469"/>
            <x v="3474"/>
            <x v="3475"/>
            <x v="3478"/>
            <x v="3484"/>
            <x v="3485"/>
            <x v="3491"/>
            <x v="3497"/>
            <x v="3499"/>
            <x v="3502"/>
            <x v="3504"/>
          </reference>
        </references>
      </pivotArea>
    </format>
    <format dxfId="255">
      <pivotArea dataOnly="0" labelOnly="1" outline="0" fieldPosition="0">
        <references count="1">
          <reference field="2" count="18">
            <x v="3521"/>
            <x v="3523"/>
            <x v="3532"/>
            <x v="3542"/>
            <x v="3543"/>
            <x v="3547"/>
            <x v="3558"/>
            <x v="3559"/>
            <x v="3566"/>
            <x v="3572"/>
            <x v="3583"/>
            <x v="3584"/>
            <x v="3585"/>
            <x v="3586"/>
            <x v="3587"/>
            <x v="3592"/>
            <x v="3594"/>
            <x v="3602"/>
          </reference>
        </references>
      </pivotArea>
    </format>
    <format dxfId="254">
      <pivotArea dataOnly="0" labelOnly="1" outline="0" fieldPosition="0">
        <references count="1">
          <reference field="2" count="16">
            <x v="3606"/>
            <x v="3612"/>
            <x v="3617"/>
            <x v="3624"/>
            <x v="3625"/>
            <x v="3629"/>
            <x v="3635"/>
            <x v="3641"/>
            <x v="3646"/>
            <x v="3653"/>
            <x v="3658"/>
            <x v="3663"/>
            <x v="3669"/>
            <x v="3670"/>
            <x v="3675"/>
            <x v="3678"/>
          </reference>
        </references>
      </pivotArea>
    </format>
    <format dxfId="253">
      <pivotArea dataOnly="0" labelOnly="1" outline="0" fieldPosition="0">
        <references count="1">
          <reference field="2" count="12">
            <x v="3683"/>
            <x v="3688"/>
            <x v="3692"/>
            <x v="3695"/>
            <x v="3702"/>
            <x v="3708"/>
            <x v="3718"/>
            <x v="3726"/>
            <x v="3739"/>
            <x v="3745"/>
            <x v="3750"/>
            <x v="3754"/>
          </reference>
        </references>
      </pivotArea>
    </format>
    <format dxfId="252">
      <pivotArea dataOnly="0" labelOnly="1" outline="0" fieldPosition="0">
        <references count="1">
          <reference field="2" count="19">
            <x v="3756"/>
            <x v="3768"/>
            <x v="3769"/>
            <x v="3770"/>
            <x v="3774"/>
            <x v="3778"/>
            <x v="3779"/>
            <x v="3786"/>
            <x v="3799"/>
            <x v="3800"/>
            <x v="3801"/>
            <x v="3806"/>
            <x v="3810"/>
            <x v="3813"/>
            <x v="3820"/>
            <x v="3823"/>
            <x v="3827"/>
            <x v="3830"/>
            <x v="3835"/>
          </reference>
        </references>
      </pivotArea>
    </format>
    <format dxfId="251">
      <pivotArea dataOnly="0" labelOnly="1" outline="0" fieldPosition="0">
        <references count="1">
          <reference field="2" count="14">
            <x v="3836"/>
            <x v="3840"/>
            <x v="3842"/>
            <x v="3850"/>
            <x v="3858"/>
            <x v="3872"/>
            <x v="3876"/>
            <x v="3883"/>
            <x v="3885"/>
            <x v="3890"/>
            <x v="3897"/>
            <x v="3898"/>
            <x v="3904"/>
            <x v="3910"/>
          </reference>
        </references>
      </pivotArea>
    </format>
    <format dxfId="250">
      <pivotArea dataOnly="0" labelOnly="1" outline="0" fieldPosition="0">
        <references count="1">
          <reference field="2" count="17">
            <x v="3920"/>
            <x v="3921"/>
            <x v="3925"/>
            <x v="3932"/>
            <x v="3938"/>
            <x v="3939"/>
            <x v="3951"/>
            <x v="3953"/>
            <x v="3961"/>
            <x v="3971"/>
            <x v="3973"/>
            <x v="3987"/>
            <x v="3991"/>
            <x v="3995"/>
            <x v="4000"/>
            <x v="4005"/>
            <x v="4011"/>
          </reference>
        </references>
      </pivotArea>
    </format>
    <format dxfId="249">
      <pivotArea dataOnly="0" labelOnly="1" outline="0" fieldPosition="0">
        <references count="1">
          <reference field="2" count="22">
            <x v="4012"/>
            <x v="4017"/>
            <x v="4027"/>
            <x v="4029"/>
            <x v="4033"/>
            <x v="4038"/>
            <x v="4041"/>
            <x v="4043"/>
            <x v="4075"/>
            <x v="4086"/>
            <x v="4109"/>
            <x v="4121"/>
            <x v="4151"/>
            <x v="4152"/>
            <x v="4158"/>
            <x v="4166"/>
            <x v="4170"/>
            <x v="4171"/>
            <x v="4173"/>
            <x v="4176"/>
            <x v="4177"/>
            <x v="4179"/>
          </reference>
        </references>
      </pivotArea>
    </format>
    <format dxfId="248">
      <pivotArea dataOnly="0" labelOnly="1" outline="0" fieldPosition="0">
        <references count="1">
          <reference field="2" count="8">
            <x v="4186"/>
            <x v="4187"/>
            <x v="4192"/>
            <x v="4200"/>
            <x v="4208"/>
            <x v="4209"/>
            <x v="4210"/>
            <x v="4211"/>
          </reference>
        </references>
      </pivotArea>
    </format>
    <format dxfId="247">
      <pivotArea dataOnly="0" labelOnly="1" outline="0" fieldPosition="0">
        <references count="1">
          <reference field="2" count="21">
            <x v="4212"/>
            <x v="4213"/>
            <x v="4214"/>
            <x v="4215"/>
            <x v="4216"/>
            <x v="4217"/>
            <x v="4218"/>
            <x v="4219"/>
            <x v="4220"/>
            <x v="4221"/>
            <x v="4222"/>
            <x v="4223"/>
            <x v="4224"/>
            <x v="4225"/>
            <x v="4226"/>
            <x v="4227"/>
            <x v="4228"/>
            <x v="4229"/>
            <x v="4230"/>
            <x v="4231"/>
            <x v="4232"/>
          </reference>
        </references>
      </pivotArea>
    </format>
    <format dxfId="246">
      <pivotArea dataOnly="0" labelOnly="1" outline="0" fieldPosition="0">
        <references count="1">
          <reference field="2" count="13">
            <x v="4233"/>
            <x v="4234"/>
            <x v="4240"/>
            <x v="4242"/>
            <x v="4245"/>
            <x v="4247"/>
            <x v="4254"/>
            <x v="4257"/>
            <x v="4267"/>
            <x v="4273"/>
            <x v="4276"/>
            <x v="4277"/>
            <x v="4279"/>
          </reference>
        </references>
      </pivotArea>
    </format>
    <format dxfId="245">
      <pivotArea dataOnly="0" labelOnly="1" outline="0" fieldPosition="0">
        <references count="1">
          <reference field="2" count="20">
            <x v="4284"/>
            <x v="4288"/>
            <x v="4289"/>
            <x v="4301"/>
            <x v="4302"/>
            <x v="4307"/>
            <x v="4308"/>
            <x v="4312"/>
            <x v="4315"/>
            <x v="4319"/>
            <x v="4320"/>
            <x v="4328"/>
            <x v="4329"/>
            <x v="4330"/>
            <x v="4334"/>
            <x v="4341"/>
            <x v="4346"/>
            <x v="4350"/>
            <x v="4353"/>
            <x v="4357"/>
          </reference>
        </references>
      </pivotArea>
    </format>
    <format dxfId="244">
      <pivotArea dataOnly="0" labelOnly="1" outline="0" fieldPosition="0">
        <references count="1">
          <reference field="2" count="16">
            <x v="4363"/>
            <x v="4366"/>
            <x v="4371"/>
            <x v="4378"/>
            <x v="4380"/>
            <x v="4393"/>
            <x v="4397"/>
            <x v="4407"/>
            <x v="4412"/>
            <x v="4419"/>
            <x v="4427"/>
            <x v="4428"/>
            <x v="4429"/>
            <x v="4437"/>
            <x v="4445"/>
            <x v="4448"/>
          </reference>
        </references>
      </pivotArea>
    </format>
    <format dxfId="243">
      <pivotArea dataOnly="0" labelOnly="1" outline="0" fieldPosition="0">
        <references count="1">
          <reference field="2" count="19">
            <x v="4453"/>
            <x v="4454"/>
            <x v="4460"/>
            <x v="4462"/>
            <x v="4465"/>
            <x v="4470"/>
            <x v="4472"/>
            <x v="4473"/>
            <x v="4479"/>
            <x v="4481"/>
            <x v="4483"/>
            <x v="4484"/>
            <x v="4490"/>
            <x v="4491"/>
            <x v="4502"/>
            <x v="4505"/>
            <x v="4510"/>
            <x v="4512"/>
            <x v="4519"/>
          </reference>
        </references>
      </pivotArea>
    </format>
    <format dxfId="242">
      <pivotArea dataOnly="0" labelOnly="1" outline="0" fieldPosition="0">
        <references count="1">
          <reference field="2" count="17">
            <x v="4522"/>
            <x v="4523"/>
            <x v="4528"/>
            <x v="4531"/>
            <x v="4544"/>
            <x v="4549"/>
            <x v="4553"/>
            <x v="4554"/>
            <x v="4557"/>
            <x v="4562"/>
            <x v="4563"/>
            <x v="4564"/>
            <x v="4568"/>
            <x v="4579"/>
            <x v="4588"/>
            <x v="4592"/>
            <x v="4594"/>
          </reference>
        </references>
      </pivotArea>
    </format>
    <format dxfId="241">
      <pivotArea dataOnly="0" labelOnly="1" outline="0" fieldPosition="0">
        <references count="1">
          <reference field="2" count="15">
            <x v="4597"/>
            <x v="4599"/>
            <x v="4604"/>
            <x v="4612"/>
            <x v="4629"/>
            <x v="4633"/>
            <x v="4634"/>
            <x v="4644"/>
            <x v="4645"/>
            <x v="4646"/>
            <x v="4650"/>
            <x v="4659"/>
            <x v="4664"/>
            <x v="4668"/>
            <x v="4678"/>
          </reference>
        </references>
      </pivotArea>
    </format>
    <format dxfId="240">
      <pivotArea dataOnly="0" labelOnly="1" outline="0" fieldPosition="0">
        <references count="1">
          <reference field="2" count="17">
            <x v="4679"/>
            <x v="4682"/>
            <x v="4685"/>
            <x v="4687"/>
            <x v="4696"/>
            <x v="4702"/>
            <x v="4706"/>
            <x v="4710"/>
            <x v="4714"/>
            <x v="4716"/>
            <x v="4717"/>
            <x v="4720"/>
            <x v="4722"/>
            <x v="4735"/>
            <x v="4736"/>
            <x v="4746"/>
            <x v="4748"/>
          </reference>
        </references>
      </pivotArea>
    </format>
    <format dxfId="239">
      <pivotArea dataOnly="0" labelOnly="1" outline="0" fieldPosition="0">
        <references count="1">
          <reference field="2" count="19">
            <x v="4750"/>
            <x v="4751"/>
            <x v="4753"/>
            <x v="4755"/>
            <x v="4757"/>
            <x v="4758"/>
            <x v="4760"/>
            <x v="4763"/>
            <x v="4768"/>
            <x v="4769"/>
            <x v="4772"/>
            <x v="4774"/>
            <x v="4779"/>
            <x v="4785"/>
            <x v="4786"/>
            <x v="4791"/>
            <x v="4803"/>
            <x v="4804"/>
            <x v="4809"/>
          </reference>
        </references>
      </pivotArea>
    </format>
    <format dxfId="238">
      <pivotArea dataOnly="0" labelOnly="1" outline="0" fieldPosition="0">
        <references count="1">
          <reference field="2" count="19">
            <x v="4817"/>
            <x v="4827"/>
            <x v="4838"/>
            <x v="4839"/>
            <x v="4844"/>
            <x v="4846"/>
            <x v="4853"/>
            <x v="4854"/>
            <x v="4858"/>
            <x v="4859"/>
            <x v="4868"/>
            <x v="4869"/>
            <x v="4874"/>
            <x v="4875"/>
            <x v="4878"/>
            <x v="4879"/>
            <x v="4882"/>
            <x v="4891"/>
            <x v="4893"/>
          </reference>
        </references>
      </pivotArea>
    </format>
    <format dxfId="237">
      <pivotArea dataOnly="0" labelOnly="1" outline="0" fieldPosition="0">
        <references count="1">
          <reference field="2" count="19">
            <x v="4899"/>
            <x v="4915"/>
            <x v="4924"/>
            <x v="4944"/>
            <x v="4967"/>
            <x v="4979"/>
            <x v="5010"/>
            <x v="5013"/>
            <x v="5018"/>
            <x v="5020"/>
            <x v="5024"/>
            <x v="5027"/>
            <x v="5034"/>
            <x v="5041"/>
            <x v="5043"/>
            <x v="5053"/>
            <x v="5059"/>
            <x v="5060"/>
            <x v="5063"/>
          </reference>
        </references>
      </pivotArea>
    </format>
    <format dxfId="236">
      <pivotArea dataOnly="0" labelOnly="1" outline="0" fieldPosition="0">
        <references count="1">
          <reference field="2" count="15">
            <x v="5068"/>
            <x v="5069"/>
            <x v="5073"/>
            <x v="5076"/>
            <x v="5084"/>
            <x v="5088"/>
            <x v="5094"/>
            <x v="5098"/>
            <x v="5101"/>
            <x v="5102"/>
            <x v="5103"/>
            <x v="5108"/>
            <x v="5114"/>
            <x v="5122"/>
            <x v="5130"/>
          </reference>
        </references>
      </pivotArea>
    </format>
    <format dxfId="235">
      <pivotArea dataOnly="0" labelOnly="1" outline="0" fieldPosition="0">
        <references count="1">
          <reference field="2" count="17">
            <x v="5135"/>
            <x v="5136"/>
            <x v="5139"/>
            <x v="5147"/>
            <x v="5148"/>
            <x v="5150"/>
            <x v="5162"/>
            <x v="5171"/>
            <x v="5177"/>
            <x v="5187"/>
            <x v="5188"/>
            <x v="5189"/>
            <x v="5195"/>
            <x v="5201"/>
            <x v="5209"/>
            <x v="5210"/>
            <x v="5214"/>
          </reference>
        </references>
      </pivotArea>
    </format>
    <format dxfId="234">
      <pivotArea dataOnly="0" labelOnly="1" outline="0" fieldPosition="0">
        <references count="1">
          <reference field="2" count="21">
            <x v="5219"/>
            <x v="5221"/>
            <x v="5222"/>
            <x v="5227"/>
            <x v="5236"/>
            <x v="5241"/>
            <x v="5250"/>
            <x v="5254"/>
            <x v="5259"/>
            <x v="5264"/>
            <x v="5269"/>
            <x v="5270"/>
            <x v="5274"/>
            <x v="5281"/>
            <x v="5285"/>
            <x v="5290"/>
            <x v="5295"/>
            <x v="5297"/>
            <x v="5301"/>
            <x v="5306"/>
            <x v="5307"/>
          </reference>
        </references>
      </pivotArea>
    </format>
    <format dxfId="233">
      <pivotArea dataOnly="0" labelOnly="1" outline="0" fieldPosition="0">
        <references count="1">
          <reference field="2" count="17">
            <x v="5312"/>
            <x v="5314"/>
            <x v="5320"/>
            <x v="5335"/>
            <x v="5342"/>
            <x v="5348"/>
            <x v="5349"/>
            <x v="5354"/>
            <x v="5356"/>
            <x v="5359"/>
            <x v="5363"/>
            <x v="5366"/>
            <x v="5375"/>
            <x v="5377"/>
            <x v="5385"/>
            <x v="5387"/>
            <x v="5392"/>
          </reference>
        </references>
      </pivotArea>
    </format>
    <format dxfId="232">
      <pivotArea dataOnly="0" labelOnly="1" outline="0" fieldPosition="0">
        <references count="1">
          <reference field="2" count="15">
            <x v="5399"/>
            <x v="5400"/>
            <x v="5408"/>
            <x v="5430"/>
            <x v="5442"/>
            <x v="5459"/>
            <x v="5463"/>
            <x v="5471"/>
            <x v="5479"/>
            <x v="5482"/>
            <x v="5488"/>
            <x v="5490"/>
            <x v="5496"/>
            <x v="5503"/>
            <x v="5507"/>
          </reference>
        </references>
      </pivotArea>
    </format>
    <format dxfId="231">
      <pivotArea dataOnly="0" labelOnly="1" outline="0" fieldPosition="0">
        <references count="1">
          <reference field="2" count="16">
            <x v="5515"/>
            <x v="5516"/>
            <x v="5520"/>
            <x v="5528"/>
            <x v="5529"/>
            <x v="5534"/>
            <x v="5542"/>
            <x v="5548"/>
            <x v="5551"/>
            <x v="5557"/>
            <x v="5558"/>
            <x v="5566"/>
            <x v="5577"/>
            <x v="5583"/>
            <x v="5586"/>
            <x v="5587"/>
          </reference>
        </references>
      </pivotArea>
    </format>
    <format dxfId="230">
      <pivotArea dataOnly="0" labelOnly="1" outline="0" fieldPosition="0">
        <references count="1">
          <reference field="2" count="14">
            <x v="5591"/>
            <x v="5593"/>
            <x v="5608"/>
            <x v="5615"/>
            <x v="5616"/>
            <x v="5617"/>
            <x v="5618"/>
            <x v="5628"/>
            <x v="5635"/>
            <x v="5637"/>
            <x v="5645"/>
            <x v="5652"/>
            <x v="5653"/>
            <x v="5654"/>
          </reference>
        </references>
      </pivotArea>
    </format>
    <format dxfId="229">
      <pivotArea dataOnly="0" labelOnly="1" outline="0" fieldPosition="0">
        <references count="1">
          <reference field="2" count="17">
            <x v="5660"/>
            <x v="5669"/>
            <x v="5675"/>
            <x v="5677"/>
            <x v="5680"/>
            <x v="5688"/>
            <x v="5689"/>
            <x v="5690"/>
            <x v="5700"/>
            <x v="5709"/>
            <x v="5716"/>
            <x v="5719"/>
            <x v="5720"/>
            <x v="5729"/>
            <x v="5730"/>
            <x v="5735"/>
            <x v="5737"/>
          </reference>
        </references>
      </pivotArea>
    </format>
    <format dxfId="228">
      <pivotArea dataOnly="0" labelOnly="1" outline="0" fieldPosition="0">
        <references count="1">
          <reference field="2" count="50">
            <x v="5738"/>
            <x v="5739"/>
            <x v="5740"/>
            <x v="5741"/>
            <x v="5742"/>
            <x v="5743"/>
            <x v="5744"/>
            <x v="5745"/>
            <x v="5746"/>
            <x v="5747"/>
            <x v="5748"/>
            <x v="5749"/>
            <x v="5750"/>
            <x v="5751"/>
            <x v="5752"/>
            <x v="5753"/>
            <x v="5754"/>
            <x v="5755"/>
            <x v="5756"/>
            <x v="5757"/>
            <x v="5758"/>
            <x v="5759"/>
            <x v="5760"/>
            <x v="5761"/>
            <x v="5762"/>
            <x v="5763"/>
            <x v="5764"/>
            <x v="5765"/>
            <x v="5766"/>
            <x v="5767"/>
            <x v="5768"/>
            <x v="5769"/>
            <x v="5770"/>
            <x v="5771"/>
            <x v="5772"/>
            <x v="5773"/>
            <x v="5774"/>
            <x v="5775"/>
            <x v="5776"/>
            <x v="5777"/>
            <x v="5778"/>
            <x v="5779"/>
            <x v="5780"/>
            <x v="5781"/>
            <x v="5782"/>
            <x v="5783"/>
            <x v="5784"/>
            <x v="5785"/>
            <x v="5786"/>
            <x v="5787"/>
          </reference>
        </references>
      </pivotArea>
    </format>
    <format dxfId="227">
      <pivotArea dataOnly="0" labelOnly="1" outline="0" fieldPosition="0">
        <references count="1">
          <reference field="2" count="50">
            <x v="5788"/>
            <x v="5789"/>
            <x v="5790"/>
            <x v="5791"/>
            <x v="5792"/>
            <x v="5793"/>
            <x v="5794"/>
            <x v="5795"/>
            <x v="5796"/>
            <x v="5797"/>
            <x v="5798"/>
            <x v="5799"/>
            <x v="5800"/>
            <x v="5801"/>
            <x v="5802"/>
            <x v="5803"/>
            <x v="5804"/>
            <x v="5805"/>
            <x v="5806"/>
            <x v="5807"/>
            <x v="5808"/>
            <x v="5809"/>
            <x v="5810"/>
            <x v="5811"/>
            <x v="5812"/>
            <x v="5813"/>
            <x v="5814"/>
            <x v="5815"/>
            <x v="5816"/>
            <x v="5817"/>
            <x v="5818"/>
            <x v="5819"/>
            <x v="5820"/>
            <x v="5821"/>
            <x v="5822"/>
            <x v="5823"/>
            <x v="5824"/>
            <x v="5825"/>
            <x v="5826"/>
            <x v="5827"/>
            <x v="5828"/>
            <x v="5829"/>
            <x v="5830"/>
            <x v="5831"/>
            <x v="5832"/>
            <x v="5833"/>
            <x v="5834"/>
            <x v="5835"/>
            <x v="5836"/>
            <x v="5837"/>
          </reference>
        </references>
      </pivotArea>
    </format>
    <format dxfId="226">
      <pivotArea dataOnly="0" labelOnly="1" outline="0" fieldPosition="0">
        <references count="1">
          <reference field="2" count="19">
            <x v="5839"/>
            <x v="5842"/>
            <x v="5850"/>
            <x v="5853"/>
            <x v="5859"/>
            <x v="5860"/>
            <x v="5863"/>
            <x v="5864"/>
            <x v="5868"/>
            <x v="5873"/>
            <x v="5880"/>
            <x v="5890"/>
            <x v="5893"/>
            <x v="5894"/>
            <x v="5895"/>
            <x v="5902"/>
            <x v="5905"/>
            <x v="5906"/>
            <x v="5912"/>
          </reference>
        </references>
      </pivotArea>
    </format>
    <format dxfId="225">
      <pivotArea dataOnly="0" labelOnly="1" outline="0" fieldPosition="0">
        <references count="1">
          <reference field="2" count="14">
            <x v="5920"/>
            <x v="5928"/>
            <x v="5929"/>
            <x v="5934"/>
            <x v="5938"/>
            <x v="5950"/>
            <x v="5959"/>
            <x v="5962"/>
            <x v="5963"/>
            <x v="5973"/>
            <x v="5976"/>
            <x v="5980"/>
            <x v="5992"/>
            <x v="5993"/>
          </reference>
        </references>
      </pivotArea>
    </format>
    <format dxfId="224">
      <pivotArea dataOnly="0" labelOnly="1" outline="0" fieldPosition="0">
        <references count="1">
          <reference field="2" count="15">
            <x v="5995"/>
            <x v="6001"/>
            <x v="6002"/>
            <x v="6009"/>
            <x v="6016"/>
            <x v="6018"/>
            <x v="6025"/>
            <x v="6029"/>
            <x v="6030"/>
            <x v="6035"/>
            <x v="6036"/>
            <x v="6037"/>
            <x v="6046"/>
            <x v="6051"/>
            <x v="6056"/>
          </reference>
        </references>
      </pivotArea>
    </format>
    <format dxfId="223">
      <pivotArea dataOnly="0" labelOnly="1" outline="0" fieldPosition="0">
        <references count="1">
          <reference field="2" count="16">
            <x v="6062"/>
            <x v="6066"/>
            <x v="6067"/>
            <x v="6068"/>
            <x v="6073"/>
            <x v="6074"/>
            <x v="6088"/>
            <x v="6095"/>
            <x v="6099"/>
            <x v="6100"/>
            <x v="6107"/>
            <x v="6108"/>
            <x v="6109"/>
            <x v="6110"/>
            <x v="6111"/>
            <x v="6129"/>
          </reference>
        </references>
      </pivotArea>
    </format>
    <format dxfId="222">
      <pivotArea dataOnly="0" labelOnly="1" outline="0" fieldPosition="0">
        <references count="1">
          <reference field="2" count="22">
            <x v="6139"/>
            <x v="6140"/>
            <x v="6141"/>
            <x v="6142"/>
            <x v="6143"/>
            <x v="6150"/>
            <x v="6151"/>
            <x v="6161"/>
            <x v="6168"/>
            <x v="6170"/>
            <x v="6173"/>
            <x v="6179"/>
            <x v="6180"/>
            <x v="6181"/>
            <x v="6182"/>
            <x v="6187"/>
            <x v="6190"/>
            <x v="6198"/>
            <x v="6200"/>
            <x v="6204"/>
            <x v="6207"/>
            <x v="6210"/>
          </reference>
        </references>
      </pivotArea>
    </format>
    <format dxfId="221">
      <pivotArea dataOnly="0" labelOnly="1" outline="0" fieldPosition="0">
        <references count="1">
          <reference field="2" count="16">
            <x v="6216"/>
            <x v="6217"/>
            <x v="6218"/>
            <x v="6235"/>
            <x v="6239"/>
            <x v="6241"/>
            <x v="6242"/>
            <x v="6249"/>
            <x v="6253"/>
            <x v="6257"/>
            <x v="6258"/>
            <x v="6259"/>
            <x v="6266"/>
            <x v="6273"/>
            <x v="6276"/>
            <x v="6285"/>
          </reference>
        </references>
      </pivotArea>
    </format>
    <format dxfId="220">
      <pivotArea dataOnly="0" labelOnly="1" outline="0" fieldPosition="0">
        <references count="1">
          <reference field="2" count="15">
            <x v="6288"/>
            <x v="6289"/>
            <x v="6290"/>
            <x v="6296"/>
            <x v="6297"/>
            <x v="6305"/>
            <x v="6314"/>
            <x v="6325"/>
            <x v="6329"/>
            <x v="6330"/>
            <x v="6332"/>
            <x v="6336"/>
            <x v="6353"/>
            <x v="6364"/>
            <x v="6366"/>
          </reference>
        </references>
      </pivotArea>
    </format>
    <format dxfId="219">
      <pivotArea dataOnly="0" labelOnly="1" outline="0" fieldPosition="0">
        <references count="1">
          <reference field="2" count="17">
            <x v="6371"/>
            <x v="6378"/>
            <x v="6384"/>
            <x v="6387"/>
            <x v="6397"/>
            <x v="6398"/>
            <x v="6399"/>
            <x v="6400"/>
            <x v="6407"/>
            <x v="6412"/>
            <x v="6415"/>
            <x v="6416"/>
            <x v="6418"/>
            <x v="6426"/>
            <x v="6427"/>
            <x v="6432"/>
            <x v="6433"/>
          </reference>
        </references>
      </pivotArea>
    </format>
    <format dxfId="218">
      <pivotArea dataOnly="0" labelOnly="1" outline="0" fieldPosition="0">
        <references count="1">
          <reference field="2" count="6">
            <x v="6435"/>
            <x v="6436"/>
            <x v="6437"/>
            <x v="6438"/>
            <x v="6439"/>
            <x v="6440"/>
          </reference>
        </references>
      </pivotArea>
    </format>
    <format dxfId="217">
      <pivotArea dataOnly="0" labelOnly="1" outline="0" fieldPosition="0">
        <references count="1">
          <reference field="2" count="39">
            <x v="6441"/>
            <x v="6442"/>
            <x v="6443"/>
            <x v="6444"/>
            <x v="6445"/>
            <x v="6446"/>
            <x v="6447"/>
            <x v="6448"/>
            <x v="6449"/>
            <x v="6450"/>
            <x v="6451"/>
            <x v="6452"/>
            <x v="6453"/>
            <x v="6454"/>
            <x v="6455"/>
            <x v="6456"/>
            <x v="6457"/>
            <x v="6458"/>
            <x v="6459"/>
            <x v="6460"/>
            <x v="6461"/>
            <x v="6462"/>
            <x v="6463"/>
            <x v="6464"/>
            <x v="6465"/>
            <x v="6466"/>
            <x v="6467"/>
            <x v="6468"/>
            <x v="6469"/>
            <x v="6470"/>
            <x v="6471"/>
            <x v="6472"/>
            <x v="6473"/>
            <x v="6474"/>
            <x v="6475"/>
            <x v="6476"/>
            <x v="6477"/>
            <x v="6478"/>
            <x v="6479"/>
          </reference>
        </references>
      </pivotArea>
    </format>
    <format dxfId="216">
      <pivotArea dataOnly="0" labelOnly="1" outline="0" fieldPosition="0">
        <references count="1">
          <reference field="2" count="15">
            <x v="6484"/>
            <x v="6485"/>
            <x v="6493"/>
            <x v="6500"/>
            <x v="6503"/>
            <x v="6507"/>
            <x v="6509"/>
            <x v="6510"/>
            <x v="6515"/>
            <x v="6528"/>
            <x v="6536"/>
            <x v="6539"/>
            <x v="6544"/>
            <x v="6545"/>
            <x v="6547"/>
          </reference>
        </references>
      </pivotArea>
    </format>
    <format dxfId="215">
      <pivotArea dataOnly="0" labelOnly="1" outline="0" fieldPosition="0">
        <references count="1">
          <reference field="2" count="16">
            <x v="6557"/>
            <x v="6564"/>
            <x v="6570"/>
            <x v="6573"/>
            <x v="6574"/>
            <x v="6580"/>
            <x v="6582"/>
            <x v="6583"/>
            <x v="6588"/>
            <x v="6600"/>
            <x v="6603"/>
            <x v="6611"/>
            <x v="6612"/>
            <x v="6613"/>
            <x v="6622"/>
            <x v="6628"/>
          </reference>
        </references>
      </pivotArea>
    </format>
    <format dxfId="214">
      <pivotArea dataOnly="0" labelOnly="1" outline="0" fieldPosition="0">
        <references count="1">
          <reference field="2" count="15">
            <x v="6640"/>
            <x v="6647"/>
            <x v="6648"/>
            <x v="6652"/>
            <x v="6658"/>
            <x v="6660"/>
            <x v="6661"/>
            <x v="6662"/>
            <x v="6668"/>
            <x v="6676"/>
            <x v="6677"/>
            <x v="6692"/>
            <x v="6698"/>
            <x v="6700"/>
            <x v="6707"/>
          </reference>
        </references>
      </pivotArea>
    </format>
    <format dxfId="213">
      <pivotArea dataOnly="0" labelOnly="1" outline="0" fieldPosition="0">
        <references count="1">
          <reference field="2" count="19">
            <x v="6714"/>
            <x v="6715"/>
            <x v="6727"/>
            <x v="6728"/>
            <x v="6735"/>
            <x v="6738"/>
            <x v="6739"/>
            <x v="6743"/>
            <x v="6744"/>
            <x v="6745"/>
            <x v="6746"/>
            <x v="6754"/>
            <x v="6759"/>
            <x v="6767"/>
            <x v="6774"/>
            <x v="6778"/>
            <x v="6779"/>
            <x v="6784"/>
            <x v="6785"/>
          </reference>
        </references>
      </pivotArea>
    </format>
    <format dxfId="212">
      <pivotArea dataOnly="0" labelOnly="1" outline="0" fieldPosition="0">
        <references count="1">
          <reference field="2" count="14">
            <x v="6793"/>
            <x v="6806"/>
            <x v="6808"/>
            <x v="6814"/>
            <x v="6815"/>
            <x v="6822"/>
            <x v="6823"/>
            <x v="6837"/>
            <x v="6847"/>
            <x v="6848"/>
            <x v="6855"/>
            <x v="6856"/>
            <x v="6857"/>
            <x v="6872"/>
          </reference>
        </references>
      </pivotArea>
    </format>
    <format dxfId="211">
      <pivotArea dataOnly="0" labelOnly="1" outline="0" fieldPosition="0">
        <references count="1">
          <reference field="2" count="15">
            <x v="6876"/>
            <x v="6879"/>
            <x v="6885"/>
            <x v="6886"/>
            <x v="6890"/>
            <x v="6891"/>
            <x v="6892"/>
            <x v="6901"/>
            <x v="6905"/>
            <x v="6907"/>
            <x v="6912"/>
            <x v="6918"/>
            <x v="6920"/>
            <x v="6926"/>
            <x v="6929"/>
          </reference>
        </references>
      </pivotArea>
    </format>
    <format dxfId="210">
      <pivotArea dataOnly="0" labelOnly="1" outline="0" fieldPosition="0">
        <references count="1">
          <reference field="2" count="16">
            <x v="6936"/>
            <x v="6938"/>
            <x v="6939"/>
            <x v="6945"/>
            <x v="6948"/>
            <x v="6953"/>
            <x v="6955"/>
            <x v="6956"/>
            <x v="6971"/>
            <x v="6972"/>
            <x v="6974"/>
            <x v="6983"/>
            <x v="6986"/>
            <x v="6990"/>
            <x v="6992"/>
            <x v="7014"/>
          </reference>
        </references>
      </pivotArea>
    </format>
    <format dxfId="209">
      <pivotArea dataOnly="0" labelOnly="1" outline="0" fieldPosition="0">
        <references count="1">
          <reference field="2" count="16">
            <x v="7022"/>
            <x v="7025"/>
            <x v="7026"/>
            <x v="7032"/>
            <x v="7033"/>
            <x v="7036"/>
            <x v="7047"/>
            <x v="7049"/>
            <x v="7057"/>
            <x v="7058"/>
            <x v="7065"/>
            <x v="7076"/>
            <x v="7084"/>
            <x v="7085"/>
            <x v="7087"/>
            <x v="7090"/>
          </reference>
        </references>
      </pivotArea>
    </format>
    <format dxfId="208">
      <pivotArea dataOnly="0" labelOnly="1" outline="0" fieldPosition="0">
        <references count="1">
          <reference field="2" count="16">
            <x v="7098"/>
            <x v="7099"/>
            <x v="7107"/>
            <x v="7108"/>
            <x v="7111"/>
            <x v="7124"/>
            <x v="7125"/>
            <x v="7129"/>
            <x v="7136"/>
            <x v="7137"/>
            <x v="7139"/>
            <x v="7145"/>
            <x v="7149"/>
            <x v="7153"/>
            <x v="7154"/>
            <x v="7156"/>
          </reference>
        </references>
      </pivotArea>
    </format>
    <format dxfId="207">
      <pivotArea dataOnly="0" labelOnly="1" outline="0" fieldPosition="0">
        <references count="1">
          <reference field="2" count="14">
            <x v="7163"/>
            <x v="7168"/>
            <x v="7169"/>
            <x v="7176"/>
            <x v="7177"/>
            <x v="7178"/>
            <x v="7192"/>
            <x v="7194"/>
            <x v="7202"/>
            <x v="7203"/>
            <x v="7206"/>
            <x v="7215"/>
            <x v="7217"/>
            <x v="7236"/>
          </reference>
        </references>
      </pivotArea>
    </format>
    <format dxfId="206">
      <pivotArea dataOnly="0" labelOnly="1" outline="0" fieldPosition="0">
        <references count="1">
          <reference field="2" count="15">
            <x v="7242"/>
            <x v="7245"/>
            <x v="7247"/>
            <x v="7252"/>
            <x v="7260"/>
            <x v="7267"/>
            <x v="7269"/>
            <x v="7273"/>
            <x v="7277"/>
            <x v="7278"/>
            <x v="7282"/>
            <x v="7283"/>
            <x v="7294"/>
            <x v="7301"/>
            <x v="7304"/>
          </reference>
        </references>
      </pivotArea>
    </format>
    <format dxfId="205">
      <pivotArea dataOnly="0" labelOnly="1" outline="0" fieldPosition="0">
        <references count="1">
          <reference field="2" count="19">
            <x v="7308"/>
            <x v="7309"/>
            <x v="7310"/>
            <x v="7316"/>
            <x v="7317"/>
            <x v="7319"/>
            <x v="7334"/>
            <x v="7337"/>
            <x v="7342"/>
            <x v="7345"/>
            <x v="7346"/>
            <x v="7353"/>
            <x v="7356"/>
            <x v="7357"/>
            <x v="7364"/>
            <x v="7366"/>
            <x v="7373"/>
            <x v="7376"/>
            <x v="7382"/>
          </reference>
        </references>
      </pivotArea>
    </format>
    <format dxfId="204">
      <pivotArea dataOnly="0" labelOnly="1" outline="0" fieldPosition="0">
        <references count="1">
          <reference field="2" count="17">
            <x v="7384"/>
            <x v="7388"/>
            <x v="7390"/>
            <x v="7397"/>
            <x v="7407"/>
            <x v="7411"/>
            <x v="7412"/>
            <x v="7417"/>
            <x v="7418"/>
            <x v="7423"/>
            <x v="7433"/>
            <x v="7435"/>
            <x v="7442"/>
            <x v="7445"/>
            <x v="7446"/>
            <x v="7452"/>
            <x v="7454"/>
          </reference>
        </references>
      </pivotArea>
    </format>
    <format dxfId="203">
      <pivotArea dataOnly="0" labelOnly="1" outline="0" fieldPosition="0">
        <references count="1">
          <reference field="2" count="14">
            <x v="7476"/>
            <x v="7482"/>
            <x v="7483"/>
            <x v="7491"/>
            <x v="7493"/>
            <x v="7495"/>
            <x v="7500"/>
            <x v="7510"/>
            <x v="7519"/>
            <x v="7520"/>
            <x v="7529"/>
            <x v="7530"/>
            <x v="7534"/>
            <x v="7542"/>
          </reference>
        </references>
      </pivotArea>
    </format>
    <format dxfId="202">
      <pivotArea dataOnly="0" labelOnly="1" outline="0" fieldPosition="0">
        <references count="1">
          <reference field="2" count="18">
            <x v="7544"/>
            <x v="7552"/>
            <x v="7557"/>
            <x v="7563"/>
            <x v="7564"/>
            <x v="7582"/>
            <x v="7583"/>
            <x v="7590"/>
            <x v="7593"/>
            <x v="7599"/>
            <x v="7600"/>
            <x v="7601"/>
            <x v="7603"/>
            <x v="7614"/>
            <x v="7615"/>
            <x v="7622"/>
            <x v="7623"/>
            <x v="7626"/>
          </reference>
        </references>
      </pivotArea>
    </format>
    <format dxfId="201">
      <pivotArea dataOnly="0" labelOnly="1" outline="0" fieldPosition="0">
        <references count="1">
          <reference field="2" count="16">
            <x v="7633"/>
            <x v="7638"/>
            <x v="7643"/>
            <x v="7644"/>
            <x v="7655"/>
            <x v="7664"/>
            <x v="7670"/>
            <x v="7671"/>
            <x v="7676"/>
            <x v="7678"/>
            <x v="7683"/>
            <x v="7686"/>
            <x v="7694"/>
            <x v="7696"/>
            <x v="7701"/>
            <x v="7704"/>
          </reference>
        </references>
      </pivotArea>
    </format>
    <format dxfId="200">
      <pivotArea dataOnly="0" labelOnly="1" outline="0" fieldPosition="0">
        <references count="1">
          <reference field="2" count="21">
            <x v="7712"/>
            <x v="7714"/>
            <x v="7718"/>
            <x v="7722"/>
            <x v="7723"/>
            <x v="7725"/>
            <x v="7731"/>
            <x v="7741"/>
            <x v="7748"/>
            <x v="7749"/>
            <x v="7750"/>
            <x v="7754"/>
            <x v="7755"/>
            <x v="7756"/>
            <x v="7767"/>
            <x v="7768"/>
            <x v="7775"/>
            <x v="7778"/>
            <x v="7779"/>
            <x v="7783"/>
            <x v="7784"/>
          </reference>
        </references>
      </pivotArea>
    </format>
    <format dxfId="199">
      <pivotArea dataOnly="0" labelOnly="1" outline="0" fieldPosition="0">
        <references count="1">
          <reference field="2" count="16">
            <x v="7790"/>
            <x v="7798"/>
            <x v="7800"/>
            <x v="7806"/>
            <x v="7810"/>
            <x v="7811"/>
            <x v="7812"/>
            <x v="7820"/>
            <x v="7822"/>
            <x v="7839"/>
            <x v="7846"/>
            <x v="7849"/>
            <x v="7855"/>
            <x v="7856"/>
            <x v="7857"/>
            <x v="7858"/>
          </reference>
        </references>
      </pivotArea>
    </format>
    <format dxfId="198">
      <pivotArea dataOnly="0" labelOnly="1" outline="0" fieldPosition="0">
        <references count="1">
          <reference field="2" count="17">
            <x v="7874"/>
            <x v="7875"/>
            <x v="7879"/>
            <x v="7884"/>
            <x v="7887"/>
            <x v="7888"/>
            <x v="7889"/>
            <x v="7895"/>
            <x v="7899"/>
            <x v="7906"/>
            <x v="7914"/>
            <x v="7922"/>
            <x v="7923"/>
            <x v="7929"/>
            <x v="7930"/>
            <x v="7932"/>
            <x v="7939"/>
          </reference>
        </references>
      </pivotArea>
    </format>
    <format dxfId="197">
      <pivotArea dataOnly="0" labelOnly="1" outline="0" fieldPosition="0">
        <references count="1">
          <reference field="2" count="13">
            <x v="7943"/>
            <x v="7946"/>
            <x v="7954"/>
            <x v="7955"/>
            <x v="7960"/>
            <x v="7961"/>
            <x v="7975"/>
            <x v="7977"/>
            <x v="7980"/>
            <x v="7982"/>
            <x v="7986"/>
            <x v="7992"/>
            <x v="7994"/>
          </reference>
        </references>
      </pivotArea>
    </format>
    <format dxfId="196">
      <pivotArea dataOnly="0" labelOnly="1" grandRow="1" outline="0" fieldPosition="0"/>
    </format>
  </formats>
  <pivotTableStyleInfo name="PivotStyleLight18" showRowHeaders="1" showColHeaders="1" showRowStripes="1" showColStripes="0" showLastColumn="1"/>
</pivotTableDefinition>
</file>

<file path=xl/queryTables/queryTable1.xml><?xml version="1.0" encoding="utf-8"?>
<queryTable xmlns="http://schemas.openxmlformats.org/spreadsheetml/2006/main" name="SorteoNavidad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rgb="FF92D050"/>
  </sheetPr>
  <dimension ref="A1:U36"/>
  <sheetViews>
    <sheetView showGridLines="0" tabSelected="1" zoomScale="90" zoomScaleNormal="90" workbookViewId="0"/>
  </sheetViews>
  <sheetFormatPr baseColWidth="10" defaultColWidth="0" defaultRowHeight="14.5" zeroHeight="1"/>
  <cols>
    <col min="1" max="1" width="6.1796875" style="1" customWidth="1"/>
    <col min="2" max="2" width="13.81640625" style="1" customWidth="1"/>
    <col min="3" max="3" width="13.1796875" style="3" bestFit="1" customWidth="1"/>
    <col min="4" max="4" width="12.54296875" style="3" bestFit="1" customWidth="1"/>
    <col min="5" max="15" width="11.7265625" style="3" customWidth="1"/>
    <col min="16" max="16" width="20.7265625" style="3" customWidth="1"/>
    <col min="17" max="17" width="5.7265625" style="3" customWidth="1"/>
    <col min="18" max="21" width="0" style="3" hidden="1" customWidth="1"/>
    <col min="22" max="16384" width="11.453125" style="3" hidden="1"/>
  </cols>
  <sheetData>
    <row r="1" spans="1:16" ht="30" customHeight="1"/>
    <row r="2" spans="1:16" ht="30" customHeight="1">
      <c r="B2" s="5" t="s">
        <v>9</v>
      </c>
    </row>
    <row r="3" spans="1:16" ht="50.15" customHeight="1">
      <c r="A3" s="4"/>
      <c r="B3" s="12" t="s">
        <v>36</v>
      </c>
      <c r="I3" s="44" t="str">
        <f>IFERROR(IF(COUNTA(Alambres!$A:$A)&gt;1,
IF(GETPIVOTDATA("Número",Números!$A$1,"Número",#N/A)=GETPIVOTDATA("Número",Números!$A$1),"FALTA: Actualizar la hoja ""Números"". Leer las INSTRUCCIONES 3)",""),
"FALTA actualizar todo.  Leer las INSTRUCCIONES 2)"),
IF(GETPIVOTDATA("Número",Números!$A$1)&lt;&gt;5305,"Borrar los filtros de la tabla dinámica en la hoja ""Números""",""))</f>
        <v>FALTA actualizar todo.  Leer las INSTRUCCIONES 2)</v>
      </c>
      <c r="J3" s="44"/>
      <c r="K3" s="44"/>
      <c r="L3" s="44"/>
      <c r="M3" s="44"/>
      <c r="N3" s="44"/>
      <c r="O3" s="44"/>
      <c r="P3" s="44"/>
    </row>
    <row r="4" spans="1:16" ht="15" customHeight="1">
      <c r="A4" s="4"/>
      <c r="B4" s="12"/>
      <c r="I4" s="40"/>
      <c r="J4" s="40"/>
      <c r="K4" s="40"/>
      <c r="L4" s="40"/>
      <c r="M4" s="40"/>
      <c r="N4" s="40"/>
      <c r="O4" s="40"/>
      <c r="P4" s="40"/>
    </row>
    <row r="5" spans="1:16">
      <c r="D5" s="41" t="s">
        <v>20</v>
      </c>
      <c r="E5" s="41" t="s">
        <v>21</v>
      </c>
      <c r="F5" s="41" t="s">
        <v>22</v>
      </c>
      <c r="G5" s="41" t="s">
        <v>23</v>
      </c>
      <c r="H5" s="41" t="s">
        <v>24</v>
      </c>
      <c r="I5" s="41" t="s">
        <v>25</v>
      </c>
      <c r="J5" s="41" t="s">
        <v>26</v>
      </c>
      <c r="K5" s="41" t="s">
        <v>27</v>
      </c>
      <c r="L5" s="41" t="s">
        <v>28</v>
      </c>
      <c r="M5" s="41" t="s">
        <v>29</v>
      </c>
      <c r="N5" s="41" t="s">
        <v>31</v>
      </c>
      <c r="O5" s="41" t="s">
        <v>30</v>
      </c>
    </row>
    <row r="6" spans="1:16" ht="15" customHeight="1">
      <c r="B6" s="43" t="s">
        <v>15</v>
      </c>
      <c r="C6" s="43"/>
      <c r="D6" s="6">
        <v>400000</v>
      </c>
      <c r="E6" s="6">
        <v>125000</v>
      </c>
      <c r="F6" s="6">
        <v>50000</v>
      </c>
      <c r="G6" s="6">
        <v>20000</v>
      </c>
      <c r="H6" s="6">
        <v>6000</v>
      </c>
      <c r="I6" s="6">
        <v>2000</v>
      </c>
      <c r="J6" s="6">
        <v>1250</v>
      </c>
      <c r="K6" s="6">
        <v>960</v>
      </c>
      <c r="L6" s="6">
        <v>100</v>
      </c>
      <c r="M6" s="6">
        <v>100</v>
      </c>
      <c r="N6" s="6">
        <v>100</v>
      </c>
      <c r="O6" s="6">
        <v>20</v>
      </c>
    </row>
    <row r="7" spans="1:16" ht="18.5">
      <c r="A7" s="3"/>
      <c r="B7" s="20" t="s">
        <v>13</v>
      </c>
      <c r="C7" s="20" t="s">
        <v>14</v>
      </c>
      <c r="D7" s="20">
        <v>1</v>
      </c>
      <c r="E7" s="20">
        <v>2</v>
      </c>
      <c r="F7" s="20">
        <v>3</v>
      </c>
      <c r="G7" s="20">
        <v>4</v>
      </c>
      <c r="H7" s="20">
        <v>5</v>
      </c>
      <c r="I7" s="20" t="s">
        <v>16</v>
      </c>
      <c r="J7" s="20" t="s">
        <v>17</v>
      </c>
      <c r="K7" s="20" t="s">
        <v>18</v>
      </c>
      <c r="L7" s="20" t="s">
        <v>3</v>
      </c>
      <c r="M7" s="20" t="s">
        <v>6</v>
      </c>
      <c r="N7" s="20" t="s">
        <v>5</v>
      </c>
      <c r="O7" s="20" t="s">
        <v>7</v>
      </c>
      <c r="P7" s="20" t="s">
        <v>11</v>
      </c>
    </row>
    <row r="8" spans="1:16" ht="18.5">
      <c r="A8" s="13" t="str">
        <f>IF(B8="","",IFERROR(MATCH(B8,Números!$A:$A,0),""))</f>
        <v/>
      </c>
      <c r="B8" s="14"/>
      <c r="C8" s="15"/>
      <c r="D8" s="16">
        <f>IF($A8="",0,IFERROR(GETPIVOTDATA("Número",Números!$A$1,"Número",$B8,"Premio",D$7),0))*D$6*$C8/20</f>
        <v>0</v>
      </c>
      <c r="E8" s="16">
        <f>IF($A8="",0,IFERROR(GETPIVOTDATA("Número",Números!$A$1,"Número",$B8,"Premio",E$7),0))*E$6*$C8/20</f>
        <v>0</v>
      </c>
      <c r="F8" s="16">
        <f>IF($A8="",0,IFERROR(GETPIVOTDATA("Número",Números!$A$1,"Número",$B8,"Premio",F$7),0))*F$6*$C8/20</f>
        <v>0</v>
      </c>
      <c r="G8" s="16">
        <f>IF($A8="",0,IFERROR(GETPIVOTDATA("Número",Números!$A$1,"Número",$B8,"Premio",G$7),0))*G$6*$C8/20</f>
        <v>0</v>
      </c>
      <c r="H8" s="16">
        <f>IF($A8="",0,IFERROR(GETPIVOTDATA("Número",Números!$A$1,"Número",$B8,"Premio",H$7),0))*H$6*$C8/20</f>
        <v>0</v>
      </c>
      <c r="I8" s="16">
        <f>IF($A8="",0,IFERROR(GETPIVOTDATA("Número",Números!$A$1,"Número",$B8,"Premio",I$7),0))*I$6*$C8/20</f>
        <v>0</v>
      </c>
      <c r="J8" s="16">
        <f>IF($A8="",0,IFERROR(GETPIVOTDATA("Número",Números!$A$1,"Número",$B8,"Premio",J$7),0))*J$6*$C8/20</f>
        <v>0</v>
      </c>
      <c r="K8" s="16">
        <f>IF($A8="",0,IFERROR(GETPIVOTDATA("Número",Números!$A$1,"Número",$B8,"Premio",K$7),0))*K$6*$C8/20</f>
        <v>0</v>
      </c>
      <c r="L8" s="16">
        <f>IF($A8="",0,IFERROR(GETPIVOTDATA("Número",Números!$A$1,"Número",$B8,"Premio",L$7),0))*L$6*$C8/20</f>
        <v>0</v>
      </c>
      <c r="M8" s="16">
        <f>IF($A8="",0,IFERROR(GETPIVOTDATA("Número",Números!$A$1,"Número",$B8,"Premio",M$7),0))*M$6*$C8/20</f>
        <v>0</v>
      </c>
      <c r="N8" s="16">
        <f>IF($A8="",0,IFERROR(GETPIVOTDATA("Número",Números!$A$1,"Número",$B8,"Premio",N$7),0))*N$6*$C8/20</f>
        <v>0</v>
      </c>
      <c r="O8" s="16" t="str">
        <f>IF($B8="","",IFERROR(IF(AND($B8&lt;&gt;Premios!$C$503,MOD($B8,10)=MOD(Premios!$C$503,10)),O$6,0),0)*$C8/20)</f>
        <v/>
      </c>
      <c r="P8" s="21">
        <f>SUM(D8:O8)</f>
        <v>0</v>
      </c>
    </row>
    <row r="9" spans="1:16" ht="18.5">
      <c r="A9" s="13" t="str">
        <f>IF(B9="","",IFERROR(MATCH(B9,Números!$A:$A,0),""))</f>
        <v/>
      </c>
      <c r="B9" s="14"/>
      <c r="C9" s="15"/>
      <c r="D9" s="16">
        <f>IF($A9="",0,IFERROR(GETPIVOTDATA("Número",Números!$A$1,"Número",$B9,"Premio",D$7),0))*D$6*$C9/20</f>
        <v>0</v>
      </c>
      <c r="E9" s="16">
        <f>IF($A9="",0,IFERROR(GETPIVOTDATA("Número",Números!$A$1,"Número",$B9,"Premio",E$7),0))*E$6*$C9/20</f>
        <v>0</v>
      </c>
      <c r="F9" s="16">
        <f>IF($A9="",0,IFERROR(GETPIVOTDATA("Número",Números!$A$1,"Número",$B9,"Premio",F$7),0))*F$6*$C9/20</f>
        <v>0</v>
      </c>
      <c r="G9" s="16">
        <f>IF($A9="",0,IFERROR(GETPIVOTDATA("Número",Números!$A$1,"Número",$B9,"Premio",G$7),0))*G$6*$C9/20</f>
        <v>0</v>
      </c>
      <c r="H9" s="16">
        <f>IF($A9="",0,IFERROR(GETPIVOTDATA("Número",Números!$A$1,"Número",$B9,"Premio",H$7),0))*H$6*$C9/20</f>
        <v>0</v>
      </c>
      <c r="I9" s="16">
        <f>IF($A9="",0,IFERROR(GETPIVOTDATA("Número",Números!$A$1,"Número",$B9,"Premio",I$7),0))*I$6*$C9/20</f>
        <v>0</v>
      </c>
      <c r="J9" s="16">
        <f>IF($A9="",0,IFERROR(GETPIVOTDATA("Número",Números!$A$1,"Número",$B9,"Premio",J$7),0))*J$6*$C9/20</f>
        <v>0</v>
      </c>
      <c r="K9" s="16">
        <f>IF($A9="",0,IFERROR(GETPIVOTDATA("Número",Números!$A$1,"Número",$B9,"Premio",K$7),0))*K$6*$C9/20</f>
        <v>0</v>
      </c>
      <c r="L9" s="16">
        <f>IF($A9="",0,IFERROR(GETPIVOTDATA("Número",Números!$A$1,"Número",$B9,"Premio",L$7),0))*L$6*$C9/20</f>
        <v>0</v>
      </c>
      <c r="M9" s="16">
        <f>IF($A9="",0,IFERROR(GETPIVOTDATA("Número",Números!$A$1,"Número",$B9,"Premio",M$7),0))*M$6*$C9/20</f>
        <v>0</v>
      </c>
      <c r="N9" s="16">
        <f>IF($A9="",0,IFERROR(GETPIVOTDATA("Número",Números!$A$1,"Número",$B9,"Premio",N$7),0))*N$6*$C9/20</f>
        <v>0</v>
      </c>
      <c r="O9" s="16" t="str">
        <f>IF($B9="","",IFERROR(IF(AND($B9&lt;&gt;Premios!$C$503,MOD($B9,10)=MOD(Premios!$C$503,10)),O$6,0),0)*$C9/20)</f>
        <v/>
      </c>
      <c r="P9" s="21">
        <f t="shared" ref="P9:P14" si="0">SUM(D9:O9)</f>
        <v>0</v>
      </c>
    </row>
    <row r="10" spans="1:16" ht="18.5">
      <c r="A10" s="13" t="str">
        <f>IF(B10="","",IFERROR(MATCH(B10,Números!$A:$A,0),""))</f>
        <v/>
      </c>
      <c r="B10" s="14"/>
      <c r="C10" s="15"/>
      <c r="D10" s="16">
        <f>IF($A10="",0,IFERROR(GETPIVOTDATA("Número",Números!$A$1,"Número",$B10,"Premio",D$7),0))*D$6*$C10/20</f>
        <v>0</v>
      </c>
      <c r="E10" s="16">
        <f>IF($A10="",0,IFERROR(GETPIVOTDATA("Número",Números!$A$1,"Número",$B10,"Premio",E$7),0))*E$6*$C10/20</f>
        <v>0</v>
      </c>
      <c r="F10" s="16">
        <f>IF($A10="",0,IFERROR(GETPIVOTDATA("Número",Números!$A$1,"Número",$B10,"Premio",F$7),0))*F$6*$C10/20</f>
        <v>0</v>
      </c>
      <c r="G10" s="16">
        <f>IF($A10="",0,IFERROR(GETPIVOTDATA("Número",Números!$A$1,"Número",$B10,"Premio",G$7),0))*G$6*$C10/20</f>
        <v>0</v>
      </c>
      <c r="H10" s="16">
        <f>IF($A10="",0,IFERROR(GETPIVOTDATA("Número",Números!$A$1,"Número",$B10,"Premio",H$7),0))*H$6*$C10/20</f>
        <v>0</v>
      </c>
      <c r="I10" s="16">
        <f>IF($A10="",0,IFERROR(GETPIVOTDATA("Número",Números!$A$1,"Número",$B10,"Premio",I$7),0))*I$6*$C10/20</f>
        <v>0</v>
      </c>
      <c r="J10" s="16">
        <f>IF($A10="",0,IFERROR(GETPIVOTDATA("Número",Números!$A$1,"Número",$B10,"Premio",J$7),0))*J$6*$C10/20</f>
        <v>0</v>
      </c>
      <c r="K10" s="16">
        <f>IF($A10="",0,IFERROR(GETPIVOTDATA("Número",Números!$A$1,"Número",$B10,"Premio",K$7),0))*K$6*$C10/20</f>
        <v>0</v>
      </c>
      <c r="L10" s="16">
        <f>IF($A10="",0,IFERROR(GETPIVOTDATA("Número",Números!$A$1,"Número",$B10,"Premio",L$7),0))*L$6*$C10/20</f>
        <v>0</v>
      </c>
      <c r="M10" s="16">
        <f>IF($A10="",0,IFERROR(GETPIVOTDATA("Número",Números!$A$1,"Número",$B10,"Premio",M$7),0))*M$6*$C10/20</f>
        <v>0</v>
      </c>
      <c r="N10" s="16">
        <f>IF($A10="",0,IFERROR(GETPIVOTDATA("Número",Números!$A$1,"Número",$B10,"Premio",N$7),0))*N$6*$C10/20</f>
        <v>0</v>
      </c>
      <c r="O10" s="16" t="str">
        <f>IF($B10="","",IFERROR(IF(AND($B10&lt;&gt;Premios!$C$503,MOD($B10,10)=MOD(Premios!$C$503,10)),O$6,0),0)*$C10/20)</f>
        <v/>
      </c>
      <c r="P10" s="21">
        <f t="shared" si="0"/>
        <v>0</v>
      </c>
    </row>
    <row r="11" spans="1:16" ht="18.5">
      <c r="A11" s="13" t="str">
        <f>IF(B11="","",IFERROR(MATCH(B11,Números!$A:$A,0),""))</f>
        <v/>
      </c>
      <c r="B11" s="14"/>
      <c r="C11" s="15"/>
      <c r="D11" s="16">
        <f>IF($A11="",0,IFERROR(GETPIVOTDATA("Número",Números!$A$1,"Número",$B11,"Premio",D$7),0))*D$6*$C11/20</f>
        <v>0</v>
      </c>
      <c r="E11" s="16">
        <f>IF($A11="",0,IFERROR(GETPIVOTDATA("Número",Números!$A$1,"Número",$B11,"Premio",E$7),0))*E$6*$C11/20</f>
        <v>0</v>
      </c>
      <c r="F11" s="16">
        <f>IF($A11="",0,IFERROR(GETPIVOTDATA("Número",Números!$A$1,"Número",$B11,"Premio",F$7),0))*F$6*$C11/20</f>
        <v>0</v>
      </c>
      <c r="G11" s="16">
        <f>IF($A11="",0,IFERROR(GETPIVOTDATA("Número",Números!$A$1,"Número",$B11,"Premio",G$7),0))*G$6*$C11/20</f>
        <v>0</v>
      </c>
      <c r="H11" s="16">
        <f>IF($A11="",0,IFERROR(GETPIVOTDATA("Número",Números!$A$1,"Número",$B11,"Premio",H$7),0))*H$6*$C11/20</f>
        <v>0</v>
      </c>
      <c r="I11" s="16">
        <f>IF($A11="",0,IFERROR(GETPIVOTDATA("Número",Números!$A$1,"Número",$B11,"Premio",I$7),0))*I$6*$C11/20</f>
        <v>0</v>
      </c>
      <c r="J11" s="16">
        <f>IF($A11="",0,IFERROR(GETPIVOTDATA("Número",Números!$A$1,"Número",$B11,"Premio",J$7),0))*J$6*$C11/20</f>
        <v>0</v>
      </c>
      <c r="K11" s="16">
        <f>IF($A11="",0,IFERROR(GETPIVOTDATA("Número",Números!$A$1,"Número",$B11,"Premio",K$7),0))*K$6*$C11/20</f>
        <v>0</v>
      </c>
      <c r="L11" s="16">
        <f>IF($A11="",0,IFERROR(GETPIVOTDATA("Número",Números!$A$1,"Número",$B11,"Premio",L$7),0))*L$6*$C11/20</f>
        <v>0</v>
      </c>
      <c r="M11" s="16">
        <f>IF($A11="",0,IFERROR(GETPIVOTDATA("Número",Números!$A$1,"Número",$B11,"Premio",M$7),0))*M$6*$C11/20</f>
        <v>0</v>
      </c>
      <c r="N11" s="16">
        <f>IF($A11="",0,IFERROR(GETPIVOTDATA("Número",Números!$A$1,"Número",$B11,"Premio",N$7),0))*N$6*$C11/20</f>
        <v>0</v>
      </c>
      <c r="O11" s="16" t="str">
        <f>IF($B11="","",IFERROR(IF(AND($B11&lt;&gt;Premios!$C$503,MOD($B11,10)=MOD(Premios!$C$503,10)),O$6,0),0)*$C11/20)</f>
        <v/>
      </c>
      <c r="P11" s="21">
        <f t="shared" si="0"/>
        <v>0</v>
      </c>
    </row>
    <row r="12" spans="1:16" ht="18.5">
      <c r="A12" s="13" t="str">
        <f>IF(B12="","",IFERROR(MATCH(B12,Números!$A:$A,0),""))</f>
        <v/>
      </c>
      <c r="B12" s="14"/>
      <c r="C12" s="15"/>
      <c r="D12" s="16">
        <f>IF($A12="",0,IFERROR(GETPIVOTDATA("Número",Números!$A$1,"Número",$B12,"Premio",D$7),0))*D$6*$C12/20</f>
        <v>0</v>
      </c>
      <c r="E12" s="16">
        <f>IF($A12="",0,IFERROR(GETPIVOTDATA("Número",Números!$A$1,"Número",$B12,"Premio",E$7),0))*E$6*$C12/20</f>
        <v>0</v>
      </c>
      <c r="F12" s="16">
        <f>IF($A12="",0,IFERROR(GETPIVOTDATA("Número",Números!$A$1,"Número",$B12,"Premio",F$7),0))*F$6*$C12/20</f>
        <v>0</v>
      </c>
      <c r="G12" s="16">
        <f>IF($A12="",0,IFERROR(GETPIVOTDATA("Número",Números!$A$1,"Número",$B12,"Premio",G$7),0))*G$6*$C12/20</f>
        <v>0</v>
      </c>
      <c r="H12" s="16">
        <f>IF($A12="",0,IFERROR(GETPIVOTDATA("Número",Números!$A$1,"Número",$B12,"Premio",H$7),0))*H$6*$C12/20</f>
        <v>0</v>
      </c>
      <c r="I12" s="16">
        <f>IF($A12="",0,IFERROR(GETPIVOTDATA("Número",Números!$A$1,"Número",$B12,"Premio",I$7),0))*I$6*$C12/20</f>
        <v>0</v>
      </c>
      <c r="J12" s="16">
        <f>IF($A12="",0,IFERROR(GETPIVOTDATA("Número",Números!$A$1,"Número",$B12,"Premio",J$7),0))*J$6*$C12/20</f>
        <v>0</v>
      </c>
      <c r="K12" s="16">
        <f>IF($A12="",0,IFERROR(GETPIVOTDATA("Número",Números!$A$1,"Número",$B12,"Premio",K$7),0))*K$6*$C12/20</f>
        <v>0</v>
      </c>
      <c r="L12" s="16">
        <f>IF($A12="",0,IFERROR(GETPIVOTDATA("Número",Números!$A$1,"Número",$B12,"Premio",L$7),0))*L$6*$C12/20</f>
        <v>0</v>
      </c>
      <c r="M12" s="16">
        <f>IF($A12="",0,IFERROR(GETPIVOTDATA("Número",Números!$A$1,"Número",$B12,"Premio",M$7),0))*M$6*$C12/20</f>
        <v>0</v>
      </c>
      <c r="N12" s="16">
        <f>IF($A12="",0,IFERROR(GETPIVOTDATA("Número",Números!$A$1,"Número",$B12,"Premio",N$7),0))*N$6*$C12/20</f>
        <v>0</v>
      </c>
      <c r="O12" s="16" t="str">
        <f>IF($B12="","",IFERROR(IF(AND($B12&lt;&gt;Premios!$C$503,MOD($B12,10)=MOD(Premios!$C$503,10)),O$6,0),0)*$C12/20)</f>
        <v/>
      </c>
      <c r="P12" s="21">
        <f t="shared" si="0"/>
        <v>0</v>
      </c>
    </row>
    <row r="13" spans="1:16" ht="18.5">
      <c r="A13" s="13" t="str">
        <f>IF(B13="","",IFERROR(MATCH(B13,Números!$A:$A,0),""))</f>
        <v/>
      </c>
      <c r="B13" s="14"/>
      <c r="C13" s="15"/>
      <c r="D13" s="16">
        <f>IF($A13="",0,IFERROR(GETPIVOTDATA("Número",Números!$A$1,"Número",$B13,"Premio",D$7),0))*D$6*$C13/20</f>
        <v>0</v>
      </c>
      <c r="E13" s="16">
        <f>IF($A13="",0,IFERROR(GETPIVOTDATA("Número",Números!$A$1,"Número",$B13,"Premio",E$7),0))*E$6*$C13/20</f>
        <v>0</v>
      </c>
      <c r="F13" s="16">
        <f>IF($A13="",0,IFERROR(GETPIVOTDATA("Número",Números!$A$1,"Número",$B13,"Premio",F$7),0))*F$6*$C13/20</f>
        <v>0</v>
      </c>
      <c r="G13" s="16">
        <f>IF($A13="",0,IFERROR(GETPIVOTDATA("Número",Números!$A$1,"Número",$B13,"Premio",G$7),0))*G$6*$C13/20</f>
        <v>0</v>
      </c>
      <c r="H13" s="16">
        <f>IF($A13="",0,IFERROR(GETPIVOTDATA("Número",Números!$A$1,"Número",$B13,"Premio",H$7),0))*H$6*$C13/20</f>
        <v>0</v>
      </c>
      <c r="I13" s="16">
        <f>IF($A13="",0,IFERROR(GETPIVOTDATA("Número",Números!$A$1,"Número",$B13,"Premio",I$7),0))*I$6*$C13/20</f>
        <v>0</v>
      </c>
      <c r="J13" s="16">
        <f>IF($A13="",0,IFERROR(GETPIVOTDATA("Número",Números!$A$1,"Número",$B13,"Premio",J$7),0))*J$6*$C13/20</f>
        <v>0</v>
      </c>
      <c r="K13" s="16">
        <f>IF($A13="",0,IFERROR(GETPIVOTDATA("Número",Números!$A$1,"Número",$B13,"Premio",K$7),0))*K$6*$C13/20</f>
        <v>0</v>
      </c>
      <c r="L13" s="16">
        <f>IF($A13="",0,IFERROR(GETPIVOTDATA("Número",Números!$A$1,"Número",$B13,"Premio",L$7),0))*L$6*$C13/20</f>
        <v>0</v>
      </c>
      <c r="M13" s="16">
        <f>IF($A13="",0,IFERROR(GETPIVOTDATA("Número",Números!$A$1,"Número",$B13,"Premio",M$7),0))*M$6*$C13/20</f>
        <v>0</v>
      </c>
      <c r="N13" s="16">
        <f>IF($A13="",0,IFERROR(GETPIVOTDATA("Número",Números!$A$1,"Número",$B13,"Premio",N$7),0))*N$6*$C13/20</f>
        <v>0</v>
      </c>
      <c r="O13" s="16" t="str">
        <f>IF($B13="","",IFERROR(IF(AND($B13&lt;&gt;Premios!$C$503,MOD($B13,10)=MOD(Premios!$C$503,10)),O$6,0),0)*$C13/20)</f>
        <v/>
      </c>
      <c r="P13" s="21">
        <f t="shared" si="0"/>
        <v>0</v>
      </c>
    </row>
    <row r="14" spans="1:16" ht="18.5">
      <c r="A14" s="13" t="str">
        <f>IF(B14="","",IFERROR(MATCH(B14,Números!$A:$A,0),""))</f>
        <v/>
      </c>
      <c r="B14" s="14"/>
      <c r="C14" s="15"/>
      <c r="D14" s="16">
        <f>IF($A14="",0,IFERROR(GETPIVOTDATA("Número",Números!$A$1,"Número",$B14,"Premio",D$7),0))*D$6*$C14/20</f>
        <v>0</v>
      </c>
      <c r="E14" s="16">
        <f>IF($A14="",0,IFERROR(GETPIVOTDATA("Número",Números!$A$1,"Número",$B14,"Premio",E$7),0))*E$6*$C14/20</f>
        <v>0</v>
      </c>
      <c r="F14" s="16">
        <f>IF($A14="",0,IFERROR(GETPIVOTDATA("Número",Números!$A$1,"Número",$B14,"Premio",F$7),0))*F$6*$C14/20</f>
        <v>0</v>
      </c>
      <c r="G14" s="16">
        <f>IF($A14="",0,IFERROR(GETPIVOTDATA("Número",Números!$A$1,"Número",$B14,"Premio",G$7),0))*G$6*$C14/20</f>
        <v>0</v>
      </c>
      <c r="H14" s="16">
        <f>IF($A14="",0,IFERROR(GETPIVOTDATA("Número",Números!$A$1,"Número",$B14,"Premio",H$7),0))*H$6*$C14/20</f>
        <v>0</v>
      </c>
      <c r="I14" s="16">
        <f>IF($A14="",0,IFERROR(GETPIVOTDATA("Número",Números!$A$1,"Número",$B14,"Premio",I$7),0))*I$6*$C14/20</f>
        <v>0</v>
      </c>
      <c r="J14" s="16">
        <f>IF($A14="",0,IFERROR(GETPIVOTDATA("Número",Números!$A$1,"Número",$B14,"Premio",J$7),0))*J$6*$C14/20</f>
        <v>0</v>
      </c>
      <c r="K14" s="16">
        <f>IF($A14="",0,IFERROR(GETPIVOTDATA("Número",Números!$A$1,"Número",$B14,"Premio",K$7),0))*K$6*$C14/20</f>
        <v>0</v>
      </c>
      <c r="L14" s="16">
        <f>IF($A14="",0,IFERROR(GETPIVOTDATA("Número",Números!$A$1,"Número",$B14,"Premio",L$7),0))*L$6*$C14/20</f>
        <v>0</v>
      </c>
      <c r="M14" s="16">
        <f>IF($A14="",0,IFERROR(GETPIVOTDATA("Número",Números!$A$1,"Número",$B14,"Premio",M$7),0))*M$6*$C14/20</f>
        <v>0</v>
      </c>
      <c r="N14" s="16">
        <f>IF($A14="",0,IFERROR(GETPIVOTDATA("Número",Números!$A$1,"Número",$B14,"Premio",N$7),0))*N$6*$C14/20</f>
        <v>0</v>
      </c>
      <c r="O14" s="16" t="str">
        <f>IF($B14="","",IFERROR(IF(AND($B14&lt;&gt;Premios!$C$503,MOD($B14,10)=MOD(Premios!$C$503,10)),O$6,0),0)*$C14/20)</f>
        <v/>
      </c>
      <c r="P14" s="21">
        <f t="shared" si="0"/>
        <v>0</v>
      </c>
    </row>
    <row r="15" spans="1:16" ht="18.5">
      <c r="A15" s="13" t="str">
        <f>IF(B15="","",IFERROR(MATCH(B15,Números!$A:$A,0),""))</f>
        <v/>
      </c>
      <c r="B15" s="14"/>
      <c r="C15" s="15"/>
      <c r="D15" s="16">
        <f>IF($A15="",0,IFERROR(GETPIVOTDATA("Número",Números!$A$1,"Número",$B15,"Premio",D$7),0))*D$6*$C15/20</f>
        <v>0</v>
      </c>
      <c r="E15" s="16">
        <f>IF($A15="",0,IFERROR(GETPIVOTDATA("Número",Números!$A$1,"Número",$B15,"Premio",E$7),0))*E$6*$C15/20</f>
        <v>0</v>
      </c>
      <c r="F15" s="16">
        <f>IF($A15="",0,IFERROR(GETPIVOTDATA("Número",Números!$A$1,"Número",$B15,"Premio",F$7),0))*F$6*$C15/20</f>
        <v>0</v>
      </c>
      <c r="G15" s="16">
        <f>IF($A15="",0,IFERROR(GETPIVOTDATA("Número",Números!$A$1,"Número",$B15,"Premio",G$7),0))*G$6*$C15/20</f>
        <v>0</v>
      </c>
      <c r="H15" s="16">
        <f>IF($A15="",0,IFERROR(GETPIVOTDATA("Número",Números!$A$1,"Número",$B15,"Premio",H$7),0))*H$6*$C15/20</f>
        <v>0</v>
      </c>
      <c r="I15" s="16">
        <f>IF($A15="",0,IFERROR(GETPIVOTDATA("Número",Números!$A$1,"Número",$B15,"Premio",I$7),0))*I$6*$C15/20</f>
        <v>0</v>
      </c>
      <c r="J15" s="16">
        <f>IF($A15="",0,IFERROR(GETPIVOTDATA("Número",Números!$A$1,"Número",$B15,"Premio",J$7),0))*J$6*$C15/20</f>
        <v>0</v>
      </c>
      <c r="K15" s="16">
        <f>IF($A15="",0,IFERROR(GETPIVOTDATA("Número",Números!$A$1,"Número",$B15,"Premio",K$7),0))*K$6*$C15/20</f>
        <v>0</v>
      </c>
      <c r="L15" s="16">
        <f>IF($A15="",0,IFERROR(GETPIVOTDATA("Número",Números!$A$1,"Número",$B15,"Premio",L$7),0))*L$6*$C15/20</f>
        <v>0</v>
      </c>
      <c r="M15" s="16">
        <f>IF($A15="",0,IFERROR(GETPIVOTDATA("Número",Números!$A$1,"Número",$B15,"Premio",M$7),0))*M$6*$C15/20</f>
        <v>0</v>
      </c>
      <c r="N15" s="16">
        <f>IF($A15="",0,IFERROR(GETPIVOTDATA("Número",Números!$A$1,"Número",$B15,"Premio",N$7),0))*N$6*$C15/20</f>
        <v>0</v>
      </c>
      <c r="O15" s="16" t="str">
        <f>IF($B15="","",IFERROR(IF(AND($B15&lt;&gt;Premios!$C$503,MOD($B15,10)=MOD(Premios!$C$503,10)),O$6,0),0)*$C15/20)</f>
        <v/>
      </c>
      <c r="P15" s="21">
        <f t="shared" ref="P15:P17" si="1">SUM(D15:O15)</f>
        <v>0</v>
      </c>
    </row>
    <row r="16" spans="1:16" ht="18.5">
      <c r="A16" s="13" t="str">
        <f>IF(B16="","",IFERROR(MATCH(B16,Números!$A:$A,0),""))</f>
        <v/>
      </c>
      <c r="B16" s="14"/>
      <c r="C16" s="15"/>
      <c r="D16" s="16">
        <f>IF($A16="",0,IFERROR(GETPIVOTDATA("Número",Números!$A$1,"Número",$B16,"Premio",D$7),0))*D$6*$C16/20</f>
        <v>0</v>
      </c>
      <c r="E16" s="16">
        <f>IF($A16="",0,IFERROR(GETPIVOTDATA("Número",Números!$A$1,"Número",$B16,"Premio",E$7),0))*E$6*$C16/20</f>
        <v>0</v>
      </c>
      <c r="F16" s="16">
        <f>IF($A16="",0,IFERROR(GETPIVOTDATA("Número",Números!$A$1,"Número",$B16,"Premio",F$7),0))*F$6*$C16/20</f>
        <v>0</v>
      </c>
      <c r="G16" s="16">
        <f>IF($A16="",0,IFERROR(GETPIVOTDATA("Número",Números!$A$1,"Número",$B16,"Premio",G$7),0))*G$6*$C16/20</f>
        <v>0</v>
      </c>
      <c r="H16" s="16">
        <f>IF($A16="",0,IFERROR(GETPIVOTDATA("Número",Números!$A$1,"Número",$B16,"Premio",H$7),0))*H$6*$C16/20</f>
        <v>0</v>
      </c>
      <c r="I16" s="16">
        <f>IF($A16="",0,IFERROR(GETPIVOTDATA("Número",Números!$A$1,"Número",$B16,"Premio",I$7),0))*I$6*$C16/20</f>
        <v>0</v>
      </c>
      <c r="J16" s="16">
        <f>IF($A16="",0,IFERROR(GETPIVOTDATA("Número",Números!$A$1,"Número",$B16,"Premio",J$7),0))*J$6*$C16/20</f>
        <v>0</v>
      </c>
      <c r="K16" s="16">
        <f>IF($A16="",0,IFERROR(GETPIVOTDATA("Número",Números!$A$1,"Número",$B16,"Premio",K$7),0))*K$6*$C16/20</f>
        <v>0</v>
      </c>
      <c r="L16" s="16">
        <f>IF($A16="",0,IFERROR(GETPIVOTDATA("Número",Números!$A$1,"Número",$B16,"Premio",L$7),0))*L$6*$C16/20</f>
        <v>0</v>
      </c>
      <c r="M16" s="16">
        <f>IF($A16="",0,IFERROR(GETPIVOTDATA("Número",Números!$A$1,"Número",$B16,"Premio",M$7),0))*M$6*$C16/20</f>
        <v>0</v>
      </c>
      <c r="N16" s="16">
        <f>IF($A16="",0,IFERROR(GETPIVOTDATA("Número",Números!$A$1,"Número",$B16,"Premio",N$7),0))*N$6*$C16/20</f>
        <v>0</v>
      </c>
      <c r="O16" s="16" t="str">
        <f>IF($B16="","",IFERROR(IF(AND($B16&lt;&gt;Premios!$C$503,MOD($B16,10)=MOD(Premios!$C$503,10)),O$6,0),0)*$C16/20)</f>
        <v/>
      </c>
      <c r="P16" s="21">
        <f t="shared" si="1"/>
        <v>0</v>
      </c>
    </row>
    <row r="17" spans="1:16" ht="18.5">
      <c r="A17" s="13" t="str">
        <f>IF(B17="","",IFERROR(MATCH(B17,Números!$A:$A,0),""))</f>
        <v/>
      </c>
      <c r="B17" s="14"/>
      <c r="C17" s="15"/>
      <c r="D17" s="16">
        <f>IF($A17="",0,IFERROR(GETPIVOTDATA("Número",Números!$A$1,"Número",$B17,"Premio",D$7),0))*D$6*$C17/20</f>
        <v>0</v>
      </c>
      <c r="E17" s="16">
        <f>IF($A17="",0,IFERROR(GETPIVOTDATA("Número",Números!$A$1,"Número",$B17,"Premio",E$7),0))*E$6*$C17/20</f>
        <v>0</v>
      </c>
      <c r="F17" s="16">
        <f>IF($A17="",0,IFERROR(GETPIVOTDATA("Número",Números!$A$1,"Número",$B17,"Premio",F$7),0))*F$6*$C17/20</f>
        <v>0</v>
      </c>
      <c r="G17" s="16">
        <f>IF($A17="",0,IFERROR(GETPIVOTDATA("Número",Números!$A$1,"Número",$B17,"Premio",G$7),0))*G$6*$C17/20</f>
        <v>0</v>
      </c>
      <c r="H17" s="16">
        <f>IF($A17="",0,IFERROR(GETPIVOTDATA("Número",Números!$A$1,"Número",$B17,"Premio",H$7),0))*H$6*$C17/20</f>
        <v>0</v>
      </c>
      <c r="I17" s="16">
        <f>IF($A17="",0,IFERROR(GETPIVOTDATA("Número",Números!$A$1,"Número",$B17,"Premio",I$7),0))*I$6*$C17/20</f>
        <v>0</v>
      </c>
      <c r="J17" s="16">
        <f>IF($A17="",0,IFERROR(GETPIVOTDATA("Número",Números!$A$1,"Número",$B17,"Premio",J$7),0))*J$6*$C17/20</f>
        <v>0</v>
      </c>
      <c r="K17" s="16">
        <f>IF($A17="",0,IFERROR(GETPIVOTDATA("Número",Números!$A$1,"Número",$B17,"Premio",K$7),0))*K$6*$C17/20</f>
        <v>0</v>
      </c>
      <c r="L17" s="16">
        <f>IF($A17="",0,IFERROR(GETPIVOTDATA("Número",Números!$A$1,"Número",$B17,"Premio",L$7),0))*L$6*$C17/20</f>
        <v>0</v>
      </c>
      <c r="M17" s="16">
        <f>IF($A17="",0,IFERROR(GETPIVOTDATA("Número",Números!$A$1,"Número",$B17,"Premio",M$7),0))*M$6*$C17/20</f>
        <v>0</v>
      </c>
      <c r="N17" s="16">
        <f>IF($A17="",0,IFERROR(GETPIVOTDATA("Número",Números!$A$1,"Número",$B17,"Premio",N$7),0))*N$6*$C17/20</f>
        <v>0</v>
      </c>
      <c r="O17" s="16" t="str">
        <f>IF($B17="","",IFERROR(IF(AND($B17&lt;&gt;Premios!$C$503,MOD($B17,10)=MOD(Premios!$C$503,10)),O$6,0),0)*$C17/20)</f>
        <v/>
      </c>
      <c r="P17" s="21">
        <f t="shared" si="1"/>
        <v>0</v>
      </c>
    </row>
    <row r="18" spans="1:16" ht="18.5">
      <c r="A18" s="10"/>
      <c r="B18" s="17" t="s">
        <v>12</v>
      </c>
      <c r="C18" s="18">
        <f>SUM(C8:C17)</f>
        <v>0</v>
      </c>
      <c r="D18" s="19">
        <f t="shared" ref="D18:P18" si="2">SUM(D8:D17)</f>
        <v>0</v>
      </c>
      <c r="E18" s="19">
        <f t="shared" si="2"/>
        <v>0</v>
      </c>
      <c r="F18" s="19">
        <f t="shared" si="2"/>
        <v>0</v>
      </c>
      <c r="G18" s="19">
        <f t="shared" si="2"/>
        <v>0</v>
      </c>
      <c r="H18" s="19">
        <f t="shared" si="2"/>
        <v>0</v>
      </c>
      <c r="I18" s="19">
        <f t="shared" si="2"/>
        <v>0</v>
      </c>
      <c r="J18" s="19">
        <f t="shared" si="2"/>
        <v>0</v>
      </c>
      <c r="K18" s="19">
        <f t="shared" si="2"/>
        <v>0</v>
      </c>
      <c r="L18" s="19">
        <f t="shared" si="2"/>
        <v>0</v>
      </c>
      <c r="M18" s="19">
        <f t="shared" si="2"/>
        <v>0</v>
      </c>
      <c r="N18" s="19">
        <f t="shared" si="2"/>
        <v>0</v>
      </c>
      <c r="O18" s="19">
        <f t="shared" si="2"/>
        <v>0</v>
      </c>
      <c r="P18" s="18">
        <f t="shared" si="2"/>
        <v>0</v>
      </c>
    </row>
    <row r="19" spans="1:16">
      <c r="A19" s="10"/>
      <c r="B19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>
      <c r="A20" s="10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20.149999999999999" customHeight="1">
      <c r="B21" s="7" t="s">
        <v>8</v>
      </c>
    </row>
    <row r="22" spans="1:16" ht="20.149999999999999" customHeight="1">
      <c r="B22" s="1" t="s">
        <v>35</v>
      </c>
    </row>
    <row r="23" spans="1:16" ht="20.149999999999999" customHeight="1">
      <c r="B23" s="1" t="s">
        <v>34</v>
      </c>
    </row>
    <row r="24" spans="1:16" ht="20.149999999999999" customHeight="1">
      <c r="B24" s="3" t="s">
        <v>32</v>
      </c>
    </row>
    <row r="25" spans="1:16">
      <c r="B25" s="3" t="s">
        <v>33</v>
      </c>
    </row>
    <row r="26" spans="1:16"/>
    <row r="27" spans="1:16" hidden="1"/>
    <row r="28" spans="1:16" hidden="1"/>
    <row r="29" spans="1:16" hidden="1"/>
    <row r="30" spans="1:16" hidden="1"/>
    <row r="31" spans="1:16" hidden="1"/>
    <row r="32" spans="1:16" hidden="1"/>
    <row r="33" hidden="1"/>
    <row r="34" hidden="1"/>
    <row r="35" hidden="1"/>
    <row r="36" hidden="1"/>
  </sheetData>
  <sheetProtection selectLockedCells="1"/>
  <mergeCells count="2">
    <mergeCell ref="B6:C6"/>
    <mergeCell ref="I3:P3"/>
  </mergeCells>
  <conditionalFormatting sqref="I3:P4">
    <cfRule type="notContainsBlanks" dxfId="392" priority="4" stopIfTrue="1">
      <formula>LEN(TRIM(I3))&gt;0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tabColor rgb="FF002060"/>
  </sheetPr>
  <dimension ref="A1:M4"/>
  <sheetViews>
    <sheetView workbookViewId="0">
      <pane ySplit="2" topLeftCell="A3" activePane="bottomLeft" state="frozen"/>
      <selection pane="bottomLeft" activeCell="B4" sqref="B4"/>
    </sheetView>
  </sheetViews>
  <sheetFormatPr baseColWidth="10" defaultRowHeight="14.5"/>
  <cols>
    <col min="1" max="1" width="16.54296875" bestFit="1" customWidth="1"/>
    <col min="2" max="12" width="9.08984375" bestFit="1" customWidth="1"/>
    <col min="13" max="13" width="11.7265625" bestFit="1" customWidth="1"/>
  </cols>
  <sheetData>
    <row r="1" spans="1:13">
      <c r="A1" s="38" t="s">
        <v>19</v>
      </c>
      <c r="B1" s="38" t="s">
        <v>2</v>
      </c>
    </row>
    <row r="2" spans="1:13">
      <c r="A2" s="34" t="s">
        <v>1</v>
      </c>
      <c r="B2" s="35">
        <v>1</v>
      </c>
      <c r="C2" s="35">
        <v>2</v>
      </c>
      <c r="D2" s="35">
        <v>3</v>
      </c>
      <c r="E2" s="35">
        <v>4</v>
      </c>
      <c r="F2" s="35">
        <v>5</v>
      </c>
      <c r="G2" s="35" t="s">
        <v>16</v>
      </c>
      <c r="H2" s="35" t="s">
        <v>17</v>
      </c>
      <c r="I2" s="35" t="s">
        <v>18</v>
      </c>
      <c r="J2" s="35" t="s">
        <v>3</v>
      </c>
      <c r="K2" s="35" t="s">
        <v>5</v>
      </c>
      <c r="L2" s="35" t="s">
        <v>6</v>
      </c>
      <c r="M2" s="32" t="s">
        <v>4</v>
      </c>
    </row>
    <row r="3" spans="1:13">
      <c r="A3" s="37" t="s">
        <v>39</v>
      </c>
      <c r="B3" s="39">
        <v>1</v>
      </c>
      <c r="C3" s="39">
        <v>1</v>
      </c>
      <c r="D3" s="39">
        <v>1</v>
      </c>
      <c r="E3" s="39">
        <v>2</v>
      </c>
      <c r="F3" s="39">
        <v>8</v>
      </c>
      <c r="G3" s="39">
        <v>2</v>
      </c>
      <c r="H3" s="39">
        <v>2</v>
      </c>
      <c r="I3" s="39">
        <v>2</v>
      </c>
      <c r="J3" s="39">
        <v>495</v>
      </c>
      <c r="K3" s="39">
        <v>1794</v>
      </c>
      <c r="L3" s="39">
        <v>2997</v>
      </c>
      <c r="M3" s="39">
        <v>5305</v>
      </c>
    </row>
    <row r="4" spans="1:13">
      <c r="A4" s="31" t="s">
        <v>4</v>
      </c>
      <c r="B4" s="36">
        <v>1</v>
      </c>
      <c r="C4" s="36">
        <v>1</v>
      </c>
      <c r="D4" s="36">
        <v>1</v>
      </c>
      <c r="E4" s="36">
        <v>2</v>
      </c>
      <c r="F4" s="36">
        <v>8</v>
      </c>
      <c r="G4" s="36">
        <v>2</v>
      </c>
      <c r="H4" s="36">
        <v>2</v>
      </c>
      <c r="I4" s="36">
        <v>2</v>
      </c>
      <c r="J4" s="36">
        <v>495</v>
      </c>
      <c r="K4" s="36">
        <v>1794</v>
      </c>
      <c r="L4" s="36">
        <v>2997</v>
      </c>
      <c r="M4" s="36">
        <v>5305</v>
      </c>
    </row>
  </sheetData>
  <sheetProtection pivotTables="0"/>
  <pageMargins left="0.7" right="0.7" top="0.75" bottom="0.75" header="0.3" footer="0.3"/>
  <pageSetup paperSize="9" orientation="portrait" horizontalDpi="4294967293" verticalDpi="429496729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rgb="FF00B050"/>
  </sheetPr>
  <dimension ref="A1:D5306"/>
  <sheetViews>
    <sheetView workbookViewId="0">
      <pane ySplit="1" topLeftCell="A2" activePane="bottomLeft" state="frozen"/>
      <selection pane="bottomLeft" activeCell="E1" sqref="E1"/>
    </sheetView>
  </sheetViews>
  <sheetFormatPr baseColWidth="10" defaultColWidth="11.453125" defaultRowHeight="14.5"/>
  <cols>
    <col min="1" max="1" width="18.81640625" style="28" bestFit="1" customWidth="1"/>
    <col min="2" max="2" width="6.453125" style="27" bestFit="1" customWidth="1"/>
    <col min="3" max="3" width="10.54296875" style="28" bestFit="1" customWidth="1"/>
    <col min="4" max="4" width="9.7265625" style="25" bestFit="1" customWidth="1"/>
    <col min="5" max="16384" width="11.453125" style="22"/>
  </cols>
  <sheetData>
    <row r="1" spans="1:4">
      <c r="A1" s="2" t="s">
        <v>10</v>
      </c>
      <c r="B1" s="8" t="s">
        <v>0</v>
      </c>
      <c r="C1" s="9" t="s">
        <v>1</v>
      </c>
      <c r="D1" s="8" t="s">
        <v>2</v>
      </c>
    </row>
    <row r="2" spans="1:4">
      <c r="A2" s="42">
        <v>20</v>
      </c>
      <c r="B2" s="24"/>
      <c r="C2" s="29" t="e">
        <f ca="1">Premio1-1</f>
        <v>#N/A</v>
      </c>
      <c r="D2" s="33" t="s">
        <v>16</v>
      </c>
    </row>
    <row r="3" spans="1:4">
      <c r="A3" s="42">
        <v>20</v>
      </c>
      <c r="B3" s="24"/>
      <c r="C3" s="29" t="e">
        <f ca="1">Premio1+1</f>
        <v>#N/A</v>
      </c>
      <c r="D3" s="33" t="s">
        <v>16</v>
      </c>
    </row>
    <row r="4" spans="1:4">
      <c r="A4" s="42">
        <v>12.5</v>
      </c>
      <c r="B4" s="24"/>
      <c r="C4" s="29" t="e">
        <f ca="1">Premio2-1</f>
        <v>#N/A</v>
      </c>
      <c r="D4" s="33" t="s">
        <v>17</v>
      </c>
    </row>
    <row r="5" spans="1:4">
      <c r="A5" s="42">
        <v>12.5</v>
      </c>
      <c r="B5" s="24"/>
      <c r="C5" s="29" t="e">
        <f ca="1">Premio2+1</f>
        <v>#N/A</v>
      </c>
      <c r="D5" s="33" t="s">
        <v>17</v>
      </c>
    </row>
    <row r="6" spans="1:4">
      <c r="A6" s="42">
        <v>9.6</v>
      </c>
      <c r="B6" s="24"/>
      <c r="C6" s="29" t="e">
        <f ca="1">Premio3-1</f>
        <v>#N/A</v>
      </c>
      <c r="D6" s="33" t="s">
        <v>18</v>
      </c>
    </row>
    <row r="7" spans="1:4">
      <c r="A7" s="42">
        <v>9.6</v>
      </c>
      <c r="B7" s="24"/>
      <c r="C7" s="29" t="e">
        <f ca="1">Premio3+1</f>
        <v>#N/A</v>
      </c>
      <c r="D7" s="33" t="s">
        <v>18</v>
      </c>
    </row>
    <row r="8" spans="1:4">
      <c r="A8" s="42">
        <v>1</v>
      </c>
      <c r="B8" s="24"/>
      <c r="C8" s="29" t="e">
        <f ca="1">INT(Premio1/100)*100+IF(INT(Premio1/100)*100=Premio1,1,0)</f>
        <v>#N/A</v>
      </c>
      <c r="D8" s="25" t="s">
        <v>3</v>
      </c>
    </row>
    <row r="9" spans="1:4">
      <c r="A9" s="42">
        <v>1</v>
      </c>
      <c r="B9" s="24"/>
      <c r="C9" s="29" t="e">
        <f t="shared" ref="C9:C40" ca="1" si="0">C8+IF(C8+1=Premio1,2,1)</f>
        <v>#N/A</v>
      </c>
      <c r="D9" s="25" t="s">
        <v>3</v>
      </c>
    </row>
    <row r="10" spans="1:4">
      <c r="A10" s="42">
        <v>1</v>
      </c>
      <c r="B10" s="24"/>
      <c r="C10" s="29" t="e">
        <f t="shared" ca="1" si="0"/>
        <v>#N/A</v>
      </c>
      <c r="D10" s="25" t="s">
        <v>3</v>
      </c>
    </row>
    <row r="11" spans="1:4">
      <c r="A11" s="42">
        <v>1</v>
      </c>
      <c r="B11" s="24"/>
      <c r="C11" s="29" t="e">
        <f t="shared" ca="1" si="0"/>
        <v>#N/A</v>
      </c>
      <c r="D11" s="25" t="s">
        <v>3</v>
      </c>
    </row>
    <row r="12" spans="1:4">
      <c r="A12" s="42">
        <v>1</v>
      </c>
      <c r="B12" s="24"/>
      <c r="C12" s="29" t="e">
        <f t="shared" ca="1" si="0"/>
        <v>#N/A</v>
      </c>
      <c r="D12" s="25" t="s">
        <v>3</v>
      </c>
    </row>
    <row r="13" spans="1:4">
      <c r="A13" s="42">
        <v>1</v>
      </c>
      <c r="B13" s="24"/>
      <c r="C13" s="29" t="e">
        <f t="shared" ca="1" si="0"/>
        <v>#N/A</v>
      </c>
      <c r="D13" s="25" t="s">
        <v>3</v>
      </c>
    </row>
    <row r="14" spans="1:4">
      <c r="A14" s="42">
        <v>1</v>
      </c>
      <c r="B14" s="24"/>
      <c r="C14" s="29" t="e">
        <f t="shared" ca="1" si="0"/>
        <v>#N/A</v>
      </c>
      <c r="D14" s="25" t="s">
        <v>3</v>
      </c>
    </row>
    <row r="15" spans="1:4">
      <c r="A15" s="42">
        <v>1</v>
      </c>
      <c r="B15" s="24"/>
      <c r="C15" s="29" t="e">
        <f t="shared" ca="1" si="0"/>
        <v>#N/A</v>
      </c>
      <c r="D15" s="25" t="s">
        <v>3</v>
      </c>
    </row>
    <row r="16" spans="1:4">
      <c r="A16" s="42">
        <v>1</v>
      </c>
      <c r="B16" s="24"/>
      <c r="C16" s="29" t="e">
        <f t="shared" ca="1" si="0"/>
        <v>#N/A</v>
      </c>
      <c r="D16" s="25" t="s">
        <v>3</v>
      </c>
    </row>
    <row r="17" spans="1:4">
      <c r="A17" s="42">
        <v>1</v>
      </c>
      <c r="B17" s="24"/>
      <c r="C17" s="29" t="e">
        <f t="shared" ca="1" si="0"/>
        <v>#N/A</v>
      </c>
      <c r="D17" s="25" t="s">
        <v>3</v>
      </c>
    </row>
    <row r="18" spans="1:4">
      <c r="A18" s="42">
        <v>1</v>
      </c>
      <c r="B18" s="24"/>
      <c r="C18" s="29" t="e">
        <f t="shared" ca="1" si="0"/>
        <v>#N/A</v>
      </c>
      <c r="D18" s="25" t="s">
        <v>3</v>
      </c>
    </row>
    <row r="19" spans="1:4">
      <c r="A19" s="42">
        <v>1</v>
      </c>
      <c r="B19" s="24"/>
      <c r="C19" s="29" t="e">
        <f t="shared" ca="1" si="0"/>
        <v>#N/A</v>
      </c>
      <c r="D19" s="25" t="s">
        <v>3</v>
      </c>
    </row>
    <row r="20" spans="1:4">
      <c r="A20" s="42">
        <v>1</v>
      </c>
      <c r="B20" s="24"/>
      <c r="C20" s="29" t="e">
        <f t="shared" ca="1" si="0"/>
        <v>#N/A</v>
      </c>
      <c r="D20" s="25" t="s">
        <v>3</v>
      </c>
    </row>
    <row r="21" spans="1:4">
      <c r="A21" s="42">
        <v>1</v>
      </c>
      <c r="B21" s="24"/>
      <c r="C21" s="29" t="e">
        <f t="shared" ca="1" si="0"/>
        <v>#N/A</v>
      </c>
      <c r="D21" s="25" t="s">
        <v>3</v>
      </c>
    </row>
    <row r="22" spans="1:4">
      <c r="A22" s="42">
        <v>1</v>
      </c>
      <c r="B22" s="24"/>
      <c r="C22" s="29" t="e">
        <f t="shared" ca="1" si="0"/>
        <v>#N/A</v>
      </c>
      <c r="D22" s="25" t="s">
        <v>3</v>
      </c>
    </row>
    <row r="23" spans="1:4">
      <c r="A23" s="42">
        <v>1</v>
      </c>
      <c r="B23" s="24"/>
      <c r="C23" s="29" t="e">
        <f t="shared" ca="1" si="0"/>
        <v>#N/A</v>
      </c>
      <c r="D23" s="25" t="s">
        <v>3</v>
      </c>
    </row>
    <row r="24" spans="1:4">
      <c r="A24" s="42">
        <v>1</v>
      </c>
      <c r="B24" s="24"/>
      <c r="C24" s="29" t="e">
        <f t="shared" ca="1" si="0"/>
        <v>#N/A</v>
      </c>
      <c r="D24" s="25" t="s">
        <v>3</v>
      </c>
    </row>
    <row r="25" spans="1:4">
      <c r="A25" s="42">
        <v>1</v>
      </c>
      <c r="B25" s="24"/>
      <c r="C25" s="29" t="e">
        <f t="shared" ca="1" si="0"/>
        <v>#N/A</v>
      </c>
      <c r="D25" s="25" t="s">
        <v>3</v>
      </c>
    </row>
    <row r="26" spans="1:4">
      <c r="A26" s="42">
        <v>1</v>
      </c>
      <c r="B26" s="24"/>
      <c r="C26" s="29" t="e">
        <f t="shared" ca="1" si="0"/>
        <v>#N/A</v>
      </c>
      <c r="D26" s="25" t="s">
        <v>3</v>
      </c>
    </row>
    <row r="27" spans="1:4">
      <c r="A27" s="42">
        <v>1</v>
      </c>
      <c r="B27" s="24"/>
      <c r="C27" s="29" t="e">
        <f t="shared" ca="1" si="0"/>
        <v>#N/A</v>
      </c>
      <c r="D27" s="25" t="s">
        <v>3</v>
      </c>
    </row>
    <row r="28" spans="1:4">
      <c r="A28" s="42">
        <v>1</v>
      </c>
      <c r="B28" s="24"/>
      <c r="C28" s="29" t="e">
        <f t="shared" ca="1" si="0"/>
        <v>#N/A</v>
      </c>
      <c r="D28" s="25" t="s">
        <v>3</v>
      </c>
    </row>
    <row r="29" spans="1:4">
      <c r="A29" s="42">
        <v>1</v>
      </c>
      <c r="B29" s="24"/>
      <c r="C29" s="29" t="e">
        <f t="shared" ca="1" si="0"/>
        <v>#N/A</v>
      </c>
      <c r="D29" s="25" t="s">
        <v>3</v>
      </c>
    </row>
    <row r="30" spans="1:4">
      <c r="A30" s="42">
        <v>1</v>
      </c>
      <c r="B30" s="24"/>
      <c r="C30" s="29" t="e">
        <f t="shared" ca="1" si="0"/>
        <v>#N/A</v>
      </c>
      <c r="D30" s="25" t="s">
        <v>3</v>
      </c>
    </row>
    <row r="31" spans="1:4">
      <c r="A31" s="42">
        <v>1</v>
      </c>
      <c r="B31" s="24"/>
      <c r="C31" s="29" t="e">
        <f t="shared" ca="1" si="0"/>
        <v>#N/A</v>
      </c>
      <c r="D31" s="25" t="s">
        <v>3</v>
      </c>
    </row>
    <row r="32" spans="1:4">
      <c r="A32" s="42">
        <v>1</v>
      </c>
      <c r="B32" s="24"/>
      <c r="C32" s="29" t="e">
        <f t="shared" ca="1" si="0"/>
        <v>#N/A</v>
      </c>
      <c r="D32" s="25" t="s">
        <v>3</v>
      </c>
    </row>
    <row r="33" spans="1:4">
      <c r="A33" s="42">
        <v>1</v>
      </c>
      <c r="B33" s="24"/>
      <c r="C33" s="29" t="e">
        <f t="shared" ca="1" si="0"/>
        <v>#N/A</v>
      </c>
      <c r="D33" s="25" t="s">
        <v>3</v>
      </c>
    </row>
    <row r="34" spans="1:4">
      <c r="A34" s="42">
        <v>1</v>
      </c>
      <c r="B34" s="24"/>
      <c r="C34" s="29" t="e">
        <f t="shared" ca="1" si="0"/>
        <v>#N/A</v>
      </c>
      <c r="D34" s="25" t="s">
        <v>3</v>
      </c>
    </row>
    <row r="35" spans="1:4">
      <c r="A35" s="42">
        <v>1</v>
      </c>
      <c r="B35" s="24"/>
      <c r="C35" s="29" t="e">
        <f t="shared" ca="1" si="0"/>
        <v>#N/A</v>
      </c>
      <c r="D35" s="25" t="s">
        <v>3</v>
      </c>
    </row>
    <row r="36" spans="1:4">
      <c r="A36" s="42">
        <v>1</v>
      </c>
      <c r="B36" s="24"/>
      <c r="C36" s="29" t="e">
        <f t="shared" ca="1" si="0"/>
        <v>#N/A</v>
      </c>
      <c r="D36" s="25" t="s">
        <v>3</v>
      </c>
    </row>
    <row r="37" spans="1:4">
      <c r="A37" s="42">
        <v>1</v>
      </c>
      <c r="B37" s="24"/>
      <c r="C37" s="29" t="e">
        <f t="shared" ca="1" si="0"/>
        <v>#N/A</v>
      </c>
      <c r="D37" s="25" t="s">
        <v>3</v>
      </c>
    </row>
    <row r="38" spans="1:4">
      <c r="A38" s="42">
        <v>1</v>
      </c>
      <c r="B38" s="24"/>
      <c r="C38" s="29" t="e">
        <f t="shared" ca="1" si="0"/>
        <v>#N/A</v>
      </c>
      <c r="D38" s="25" t="s">
        <v>3</v>
      </c>
    </row>
    <row r="39" spans="1:4">
      <c r="A39" s="42">
        <v>1</v>
      </c>
      <c r="B39" s="24"/>
      <c r="C39" s="29" t="e">
        <f t="shared" ca="1" si="0"/>
        <v>#N/A</v>
      </c>
      <c r="D39" s="25" t="s">
        <v>3</v>
      </c>
    </row>
    <row r="40" spans="1:4">
      <c r="A40" s="42">
        <v>1</v>
      </c>
      <c r="B40" s="24"/>
      <c r="C40" s="29" t="e">
        <f t="shared" ca="1" si="0"/>
        <v>#N/A</v>
      </c>
      <c r="D40" s="25" t="s">
        <v>3</v>
      </c>
    </row>
    <row r="41" spans="1:4">
      <c r="A41" s="42">
        <v>1</v>
      </c>
      <c r="B41" s="24"/>
      <c r="C41" s="29" t="e">
        <f t="shared" ref="C41:C72" ca="1" si="1">C40+IF(C40+1=Premio1,2,1)</f>
        <v>#N/A</v>
      </c>
      <c r="D41" s="25" t="s">
        <v>3</v>
      </c>
    </row>
    <row r="42" spans="1:4">
      <c r="A42" s="42">
        <v>1</v>
      </c>
      <c r="B42" s="24"/>
      <c r="C42" s="29" t="e">
        <f t="shared" ca="1" si="1"/>
        <v>#N/A</v>
      </c>
      <c r="D42" s="25" t="s">
        <v>3</v>
      </c>
    </row>
    <row r="43" spans="1:4">
      <c r="A43" s="42">
        <v>1</v>
      </c>
      <c r="B43" s="24"/>
      <c r="C43" s="29" t="e">
        <f t="shared" ca="1" si="1"/>
        <v>#N/A</v>
      </c>
      <c r="D43" s="25" t="s">
        <v>3</v>
      </c>
    </row>
    <row r="44" spans="1:4">
      <c r="A44" s="42">
        <v>1</v>
      </c>
      <c r="B44" s="24"/>
      <c r="C44" s="29" t="e">
        <f t="shared" ca="1" si="1"/>
        <v>#N/A</v>
      </c>
      <c r="D44" s="25" t="s">
        <v>3</v>
      </c>
    </row>
    <row r="45" spans="1:4">
      <c r="A45" s="42">
        <v>1</v>
      </c>
      <c r="B45" s="24"/>
      <c r="C45" s="29" t="e">
        <f t="shared" ca="1" si="1"/>
        <v>#N/A</v>
      </c>
      <c r="D45" s="25" t="s">
        <v>3</v>
      </c>
    </row>
    <row r="46" spans="1:4">
      <c r="A46" s="42">
        <v>1</v>
      </c>
      <c r="B46" s="24"/>
      <c r="C46" s="29" t="e">
        <f t="shared" ca="1" si="1"/>
        <v>#N/A</v>
      </c>
      <c r="D46" s="25" t="s">
        <v>3</v>
      </c>
    </row>
    <row r="47" spans="1:4">
      <c r="A47" s="42">
        <v>1</v>
      </c>
      <c r="B47" s="24"/>
      <c r="C47" s="29" t="e">
        <f t="shared" ca="1" si="1"/>
        <v>#N/A</v>
      </c>
      <c r="D47" s="25" t="s">
        <v>3</v>
      </c>
    </row>
    <row r="48" spans="1:4">
      <c r="A48" s="42">
        <v>1</v>
      </c>
      <c r="B48" s="24"/>
      <c r="C48" s="29" t="e">
        <f t="shared" ca="1" si="1"/>
        <v>#N/A</v>
      </c>
      <c r="D48" s="25" t="s">
        <v>3</v>
      </c>
    </row>
    <row r="49" spans="1:4">
      <c r="A49" s="42">
        <v>1</v>
      </c>
      <c r="B49" s="24"/>
      <c r="C49" s="29" t="e">
        <f t="shared" ca="1" si="1"/>
        <v>#N/A</v>
      </c>
      <c r="D49" s="25" t="s">
        <v>3</v>
      </c>
    </row>
    <row r="50" spans="1:4">
      <c r="A50" s="42">
        <v>1</v>
      </c>
      <c r="B50" s="24"/>
      <c r="C50" s="29" t="e">
        <f t="shared" ca="1" si="1"/>
        <v>#N/A</v>
      </c>
      <c r="D50" s="25" t="s">
        <v>3</v>
      </c>
    </row>
    <row r="51" spans="1:4">
      <c r="A51" s="42">
        <v>1</v>
      </c>
      <c r="B51" s="24"/>
      <c r="C51" s="29" t="e">
        <f t="shared" ca="1" si="1"/>
        <v>#N/A</v>
      </c>
      <c r="D51" s="25" t="s">
        <v>3</v>
      </c>
    </row>
    <row r="52" spans="1:4">
      <c r="A52" s="42">
        <v>1</v>
      </c>
      <c r="B52" s="24"/>
      <c r="C52" s="29" t="e">
        <f t="shared" ca="1" si="1"/>
        <v>#N/A</v>
      </c>
      <c r="D52" s="25" t="s">
        <v>3</v>
      </c>
    </row>
    <row r="53" spans="1:4">
      <c r="A53" s="42">
        <v>1</v>
      </c>
      <c r="B53" s="24"/>
      <c r="C53" s="29" t="e">
        <f t="shared" ca="1" si="1"/>
        <v>#N/A</v>
      </c>
      <c r="D53" s="25" t="s">
        <v>3</v>
      </c>
    </row>
    <row r="54" spans="1:4">
      <c r="A54" s="42">
        <v>1</v>
      </c>
      <c r="B54" s="24"/>
      <c r="C54" s="29" t="e">
        <f t="shared" ca="1" si="1"/>
        <v>#N/A</v>
      </c>
      <c r="D54" s="25" t="s">
        <v>3</v>
      </c>
    </row>
    <row r="55" spans="1:4">
      <c r="A55" s="42">
        <v>1</v>
      </c>
      <c r="B55" s="24"/>
      <c r="C55" s="29" t="e">
        <f t="shared" ca="1" si="1"/>
        <v>#N/A</v>
      </c>
      <c r="D55" s="25" t="s">
        <v>3</v>
      </c>
    </row>
    <row r="56" spans="1:4">
      <c r="A56" s="42">
        <v>1</v>
      </c>
      <c r="B56" s="24"/>
      <c r="C56" s="29" t="e">
        <f t="shared" ca="1" si="1"/>
        <v>#N/A</v>
      </c>
      <c r="D56" s="25" t="s">
        <v>3</v>
      </c>
    </row>
    <row r="57" spans="1:4">
      <c r="A57" s="42">
        <v>1</v>
      </c>
      <c r="B57" s="24"/>
      <c r="C57" s="29" t="e">
        <f t="shared" ca="1" si="1"/>
        <v>#N/A</v>
      </c>
      <c r="D57" s="25" t="s">
        <v>3</v>
      </c>
    </row>
    <row r="58" spans="1:4">
      <c r="A58" s="42">
        <v>1</v>
      </c>
      <c r="B58" s="24"/>
      <c r="C58" s="29" t="e">
        <f t="shared" ca="1" si="1"/>
        <v>#N/A</v>
      </c>
      <c r="D58" s="25" t="s">
        <v>3</v>
      </c>
    </row>
    <row r="59" spans="1:4">
      <c r="A59" s="42">
        <v>1</v>
      </c>
      <c r="B59" s="24"/>
      <c r="C59" s="29" t="e">
        <f t="shared" ca="1" si="1"/>
        <v>#N/A</v>
      </c>
      <c r="D59" s="25" t="s">
        <v>3</v>
      </c>
    </row>
    <row r="60" spans="1:4">
      <c r="A60" s="42">
        <v>1</v>
      </c>
      <c r="B60" s="24"/>
      <c r="C60" s="29" t="e">
        <f t="shared" ca="1" si="1"/>
        <v>#N/A</v>
      </c>
      <c r="D60" s="25" t="s">
        <v>3</v>
      </c>
    </row>
    <row r="61" spans="1:4">
      <c r="A61" s="42">
        <v>1</v>
      </c>
      <c r="B61" s="24"/>
      <c r="C61" s="29" t="e">
        <f t="shared" ca="1" si="1"/>
        <v>#N/A</v>
      </c>
      <c r="D61" s="25" t="s">
        <v>3</v>
      </c>
    </row>
    <row r="62" spans="1:4">
      <c r="A62" s="42">
        <v>1</v>
      </c>
      <c r="B62" s="24"/>
      <c r="C62" s="29" t="e">
        <f t="shared" ca="1" si="1"/>
        <v>#N/A</v>
      </c>
      <c r="D62" s="25" t="s">
        <v>3</v>
      </c>
    </row>
    <row r="63" spans="1:4">
      <c r="A63" s="42">
        <v>1</v>
      </c>
      <c r="B63" s="24"/>
      <c r="C63" s="29" t="e">
        <f t="shared" ca="1" si="1"/>
        <v>#N/A</v>
      </c>
      <c r="D63" s="25" t="s">
        <v>3</v>
      </c>
    </row>
    <row r="64" spans="1:4">
      <c r="A64" s="42">
        <v>1</v>
      </c>
      <c r="B64" s="24"/>
      <c r="C64" s="29" t="e">
        <f t="shared" ca="1" si="1"/>
        <v>#N/A</v>
      </c>
      <c r="D64" s="25" t="s">
        <v>3</v>
      </c>
    </row>
    <row r="65" spans="1:4">
      <c r="A65" s="42">
        <v>1</v>
      </c>
      <c r="B65" s="24"/>
      <c r="C65" s="29" t="e">
        <f t="shared" ca="1" si="1"/>
        <v>#N/A</v>
      </c>
      <c r="D65" s="25" t="s">
        <v>3</v>
      </c>
    </row>
    <row r="66" spans="1:4">
      <c r="A66" s="42">
        <v>1</v>
      </c>
      <c r="B66" s="24"/>
      <c r="C66" s="29" t="e">
        <f t="shared" ca="1" si="1"/>
        <v>#N/A</v>
      </c>
      <c r="D66" s="25" t="s">
        <v>3</v>
      </c>
    </row>
    <row r="67" spans="1:4">
      <c r="A67" s="42">
        <v>1</v>
      </c>
      <c r="B67" s="24"/>
      <c r="C67" s="29" t="e">
        <f t="shared" ca="1" si="1"/>
        <v>#N/A</v>
      </c>
      <c r="D67" s="25" t="s">
        <v>3</v>
      </c>
    </row>
    <row r="68" spans="1:4">
      <c r="A68" s="42">
        <v>1</v>
      </c>
      <c r="B68" s="24"/>
      <c r="C68" s="29" t="e">
        <f t="shared" ca="1" si="1"/>
        <v>#N/A</v>
      </c>
      <c r="D68" s="25" t="s">
        <v>3</v>
      </c>
    </row>
    <row r="69" spans="1:4">
      <c r="A69" s="42">
        <v>1</v>
      </c>
      <c r="B69" s="24"/>
      <c r="C69" s="29" t="e">
        <f t="shared" ca="1" si="1"/>
        <v>#N/A</v>
      </c>
      <c r="D69" s="25" t="s">
        <v>3</v>
      </c>
    </row>
    <row r="70" spans="1:4">
      <c r="A70" s="42">
        <v>1</v>
      </c>
      <c r="B70" s="24"/>
      <c r="C70" s="29" t="e">
        <f t="shared" ca="1" si="1"/>
        <v>#N/A</v>
      </c>
      <c r="D70" s="25" t="s">
        <v>3</v>
      </c>
    </row>
    <row r="71" spans="1:4">
      <c r="A71" s="42">
        <v>1</v>
      </c>
      <c r="B71" s="24"/>
      <c r="C71" s="29" t="e">
        <f t="shared" ca="1" si="1"/>
        <v>#N/A</v>
      </c>
      <c r="D71" s="25" t="s">
        <v>3</v>
      </c>
    </row>
    <row r="72" spans="1:4">
      <c r="A72" s="42">
        <v>1</v>
      </c>
      <c r="B72" s="24"/>
      <c r="C72" s="29" t="e">
        <f t="shared" ca="1" si="1"/>
        <v>#N/A</v>
      </c>
      <c r="D72" s="25" t="s">
        <v>3</v>
      </c>
    </row>
    <row r="73" spans="1:4">
      <c r="A73" s="42">
        <v>1</v>
      </c>
      <c r="B73" s="24"/>
      <c r="C73" s="29" t="e">
        <f t="shared" ref="C73:C106" ca="1" si="2">C72+IF(C72+1=Premio1,2,1)</f>
        <v>#N/A</v>
      </c>
      <c r="D73" s="25" t="s">
        <v>3</v>
      </c>
    </row>
    <row r="74" spans="1:4">
      <c r="A74" s="42">
        <v>1</v>
      </c>
      <c r="B74" s="24"/>
      <c r="C74" s="29" t="e">
        <f t="shared" ca="1" si="2"/>
        <v>#N/A</v>
      </c>
      <c r="D74" s="25" t="s">
        <v>3</v>
      </c>
    </row>
    <row r="75" spans="1:4">
      <c r="A75" s="42">
        <v>1</v>
      </c>
      <c r="B75" s="24"/>
      <c r="C75" s="29" t="e">
        <f t="shared" ca="1" si="2"/>
        <v>#N/A</v>
      </c>
      <c r="D75" s="25" t="s">
        <v>3</v>
      </c>
    </row>
    <row r="76" spans="1:4">
      <c r="A76" s="42">
        <v>1</v>
      </c>
      <c r="B76" s="24"/>
      <c r="C76" s="29" t="e">
        <f t="shared" ca="1" si="2"/>
        <v>#N/A</v>
      </c>
      <c r="D76" s="25" t="s">
        <v>3</v>
      </c>
    </row>
    <row r="77" spans="1:4">
      <c r="A77" s="42">
        <v>1</v>
      </c>
      <c r="B77" s="24"/>
      <c r="C77" s="29" t="e">
        <f t="shared" ca="1" si="2"/>
        <v>#N/A</v>
      </c>
      <c r="D77" s="25" t="s">
        <v>3</v>
      </c>
    </row>
    <row r="78" spans="1:4">
      <c r="A78" s="42">
        <v>1</v>
      </c>
      <c r="B78" s="24"/>
      <c r="C78" s="29" t="e">
        <f t="shared" ca="1" si="2"/>
        <v>#N/A</v>
      </c>
      <c r="D78" s="25" t="s">
        <v>3</v>
      </c>
    </row>
    <row r="79" spans="1:4">
      <c r="A79" s="42">
        <v>1</v>
      </c>
      <c r="B79" s="24"/>
      <c r="C79" s="29" t="e">
        <f t="shared" ca="1" si="2"/>
        <v>#N/A</v>
      </c>
      <c r="D79" s="25" t="s">
        <v>3</v>
      </c>
    </row>
    <row r="80" spans="1:4">
      <c r="A80" s="42">
        <v>1</v>
      </c>
      <c r="B80" s="24"/>
      <c r="C80" s="29" t="e">
        <f t="shared" ca="1" si="2"/>
        <v>#N/A</v>
      </c>
      <c r="D80" s="25" t="s">
        <v>3</v>
      </c>
    </row>
    <row r="81" spans="1:4">
      <c r="A81" s="42">
        <v>1</v>
      </c>
      <c r="B81" s="24"/>
      <c r="C81" s="29" t="e">
        <f t="shared" ca="1" si="2"/>
        <v>#N/A</v>
      </c>
      <c r="D81" s="25" t="s">
        <v>3</v>
      </c>
    </row>
    <row r="82" spans="1:4">
      <c r="A82" s="42">
        <v>1</v>
      </c>
      <c r="B82" s="24"/>
      <c r="C82" s="29" t="e">
        <f t="shared" ca="1" si="2"/>
        <v>#N/A</v>
      </c>
      <c r="D82" s="25" t="s">
        <v>3</v>
      </c>
    </row>
    <row r="83" spans="1:4">
      <c r="A83" s="42">
        <v>1</v>
      </c>
      <c r="B83" s="24"/>
      <c r="C83" s="29" t="e">
        <f t="shared" ca="1" si="2"/>
        <v>#N/A</v>
      </c>
      <c r="D83" s="25" t="s">
        <v>3</v>
      </c>
    </row>
    <row r="84" spans="1:4">
      <c r="A84" s="42">
        <v>1</v>
      </c>
      <c r="B84" s="24"/>
      <c r="C84" s="29" t="e">
        <f t="shared" ca="1" si="2"/>
        <v>#N/A</v>
      </c>
      <c r="D84" s="25" t="s">
        <v>3</v>
      </c>
    </row>
    <row r="85" spans="1:4">
      <c r="A85" s="42">
        <v>1</v>
      </c>
      <c r="B85" s="24"/>
      <c r="C85" s="29" t="e">
        <f t="shared" ca="1" si="2"/>
        <v>#N/A</v>
      </c>
      <c r="D85" s="25" t="s">
        <v>3</v>
      </c>
    </row>
    <row r="86" spans="1:4">
      <c r="A86" s="42">
        <v>1</v>
      </c>
      <c r="B86" s="24"/>
      <c r="C86" s="29" t="e">
        <f t="shared" ca="1" si="2"/>
        <v>#N/A</v>
      </c>
      <c r="D86" s="25" t="s">
        <v>3</v>
      </c>
    </row>
    <row r="87" spans="1:4">
      <c r="A87" s="42">
        <v>1</v>
      </c>
      <c r="B87" s="24"/>
      <c r="C87" s="29" t="e">
        <f t="shared" ca="1" si="2"/>
        <v>#N/A</v>
      </c>
      <c r="D87" s="25" t="s">
        <v>3</v>
      </c>
    </row>
    <row r="88" spans="1:4">
      <c r="A88" s="42">
        <v>1</v>
      </c>
      <c r="B88" s="24"/>
      <c r="C88" s="29" t="e">
        <f t="shared" ca="1" si="2"/>
        <v>#N/A</v>
      </c>
      <c r="D88" s="25" t="s">
        <v>3</v>
      </c>
    </row>
    <row r="89" spans="1:4">
      <c r="A89" s="42">
        <v>1</v>
      </c>
      <c r="B89" s="24"/>
      <c r="C89" s="29" t="e">
        <f t="shared" ca="1" si="2"/>
        <v>#N/A</v>
      </c>
      <c r="D89" s="25" t="s">
        <v>3</v>
      </c>
    </row>
    <row r="90" spans="1:4">
      <c r="A90" s="42">
        <v>1</v>
      </c>
      <c r="B90" s="24"/>
      <c r="C90" s="29" t="e">
        <f t="shared" ca="1" si="2"/>
        <v>#N/A</v>
      </c>
      <c r="D90" s="25" t="s">
        <v>3</v>
      </c>
    </row>
    <row r="91" spans="1:4">
      <c r="A91" s="42">
        <v>1</v>
      </c>
      <c r="B91" s="24"/>
      <c r="C91" s="29" t="e">
        <f t="shared" ca="1" si="2"/>
        <v>#N/A</v>
      </c>
      <c r="D91" s="25" t="s">
        <v>3</v>
      </c>
    </row>
    <row r="92" spans="1:4">
      <c r="A92" s="42">
        <v>1</v>
      </c>
      <c r="B92" s="24"/>
      <c r="C92" s="29" t="e">
        <f t="shared" ca="1" si="2"/>
        <v>#N/A</v>
      </c>
      <c r="D92" s="25" t="s">
        <v>3</v>
      </c>
    </row>
    <row r="93" spans="1:4">
      <c r="A93" s="42">
        <v>1</v>
      </c>
      <c r="B93" s="24"/>
      <c r="C93" s="29" t="e">
        <f t="shared" ca="1" si="2"/>
        <v>#N/A</v>
      </c>
      <c r="D93" s="25" t="s">
        <v>3</v>
      </c>
    </row>
    <row r="94" spans="1:4">
      <c r="A94" s="42">
        <v>1</v>
      </c>
      <c r="B94" s="24"/>
      <c r="C94" s="29" t="e">
        <f t="shared" ca="1" si="2"/>
        <v>#N/A</v>
      </c>
      <c r="D94" s="25" t="s">
        <v>3</v>
      </c>
    </row>
    <row r="95" spans="1:4">
      <c r="A95" s="42">
        <v>1</v>
      </c>
      <c r="B95" s="24"/>
      <c r="C95" s="29" t="e">
        <f t="shared" ca="1" si="2"/>
        <v>#N/A</v>
      </c>
      <c r="D95" s="25" t="s">
        <v>3</v>
      </c>
    </row>
    <row r="96" spans="1:4">
      <c r="A96" s="42">
        <v>1</v>
      </c>
      <c r="B96" s="24"/>
      <c r="C96" s="29" t="e">
        <f t="shared" ca="1" si="2"/>
        <v>#N/A</v>
      </c>
      <c r="D96" s="25" t="s">
        <v>3</v>
      </c>
    </row>
    <row r="97" spans="1:4">
      <c r="A97" s="42">
        <v>1</v>
      </c>
      <c r="B97" s="24"/>
      <c r="C97" s="29" t="e">
        <f t="shared" ca="1" si="2"/>
        <v>#N/A</v>
      </c>
      <c r="D97" s="25" t="s">
        <v>3</v>
      </c>
    </row>
    <row r="98" spans="1:4">
      <c r="A98" s="42">
        <v>1</v>
      </c>
      <c r="B98" s="24"/>
      <c r="C98" s="29" t="e">
        <f t="shared" ca="1" si="2"/>
        <v>#N/A</v>
      </c>
      <c r="D98" s="25" t="s">
        <v>3</v>
      </c>
    </row>
    <row r="99" spans="1:4">
      <c r="A99" s="42">
        <v>1</v>
      </c>
      <c r="B99" s="24"/>
      <c r="C99" s="29" t="e">
        <f t="shared" ca="1" si="2"/>
        <v>#N/A</v>
      </c>
      <c r="D99" s="25" t="s">
        <v>3</v>
      </c>
    </row>
    <row r="100" spans="1:4">
      <c r="A100" s="42">
        <v>1</v>
      </c>
      <c r="B100" s="24"/>
      <c r="C100" s="29" t="e">
        <f t="shared" ca="1" si="2"/>
        <v>#N/A</v>
      </c>
      <c r="D100" s="25" t="s">
        <v>3</v>
      </c>
    </row>
    <row r="101" spans="1:4">
      <c r="A101" s="42">
        <v>1</v>
      </c>
      <c r="B101" s="24"/>
      <c r="C101" s="29" t="e">
        <f t="shared" ca="1" si="2"/>
        <v>#N/A</v>
      </c>
      <c r="D101" s="25" t="s">
        <v>3</v>
      </c>
    </row>
    <row r="102" spans="1:4">
      <c r="A102" s="42">
        <v>1</v>
      </c>
      <c r="B102" s="24"/>
      <c r="C102" s="29" t="e">
        <f t="shared" ca="1" si="2"/>
        <v>#N/A</v>
      </c>
      <c r="D102" s="25" t="s">
        <v>3</v>
      </c>
    </row>
    <row r="103" spans="1:4">
      <c r="A103" s="42">
        <v>1</v>
      </c>
      <c r="B103" s="24"/>
      <c r="C103" s="29" t="e">
        <f t="shared" ca="1" si="2"/>
        <v>#N/A</v>
      </c>
      <c r="D103" s="25" t="s">
        <v>3</v>
      </c>
    </row>
    <row r="104" spans="1:4">
      <c r="A104" s="42">
        <v>1</v>
      </c>
      <c r="B104" s="24"/>
      <c r="C104" s="29" t="e">
        <f t="shared" ca="1" si="2"/>
        <v>#N/A</v>
      </c>
      <c r="D104" s="25" t="s">
        <v>3</v>
      </c>
    </row>
    <row r="105" spans="1:4">
      <c r="A105" s="42">
        <v>1</v>
      </c>
      <c r="B105" s="24"/>
      <c r="C105" s="29" t="e">
        <f t="shared" ca="1" si="2"/>
        <v>#N/A</v>
      </c>
      <c r="D105" s="25" t="s">
        <v>3</v>
      </c>
    </row>
    <row r="106" spans="1:4">
      <c r="A106" s="42">
        <v>1</v>
      </c>
      <c r="B106" s="24"/>
      <c r="C106" s="29" t="e">
        <f t="shared" ca="1" si="2"/>
        <v>#N/A</v>
      </c>
      <c r="D106" s="25" t="s">
        <v>3</v>
      </c>
    </row>
    <row r="107" spans="1:4">
      <c r="A107" s="42">
        <v>1</v>
      </c>
      <c r="B107" s="24"/>
      <c r="C107" s="29" t="e">
        <f ca="1">INT(Premio2/100)*100+IF(INT(Premio2/100)*100=Premio2,1,0)</f>
        <v>#N/A</v>
      </c>
      <c r="D107" s="25" t="s">
        <v>3</v>
      </c>
    </row>
    <row r="108" spans="1:4">
      <c r="A108" s="42">
        <v>1</v>
      </c>
      <c r="B108" s="24"/>
      <c r="C108" s="29" t="e">
        <f t="shared" ref="C108:C139" ca="1" si="3">C107+IF(C107+1=Premio2,2,1)</f>
        <v>#N/A</v>
      </c>
      <c r="D108" s="25" t="s">
        <v>3</v>
      </c>
    </row>
    <row r="109" spans="1:4">
      <c r="A109" s="42">
        <v>1</v>
      </c>
      <c r="B109" s="24"/>
      <c r="C109" s="29" t="e">
        <f t="shared" ca="1" si="3"/>
        <v>#N/A</v>
      </c>
      <c r="D109" s="25" t="s">
        <v>3</v>
      </c>
    </row>
    <row r="110" spans="1:4">
      <c r="A110" s="42">
        <v>1</v>
      </c>
      <c r="B110" s="24"/>
      <c r="C110" s="29" t="e">
        <f t="shared" ca="1" si="3"/>
        <v>#N/A</v>
      </c>
      <c r="D110" s="25" t="s">
        <v>3</v>
      </c>
    </row>
    <row r="111" spans="1:4">
      <c r="A111" s="42">
        <v>1</v>
      </c>
      <c r="B111" s="24"/>
      <c r="C111" s="29" t="e">
        <f t="shared" ca="1" si="3"/>
        <v>#N/A</v>
      </c>
      <c r="D111" s="25" t="s">
        <v>3</v>
      </c>
    </row>
    <row r="112" spans="1:4">
      <c r="A112" s="42">
        <v>1</v>
      </c>
      <c r="B112" s="24"/>
      <c r="C112" s="29" t="e">
        <f t="shared" ca="1" si="3"/>
        <v>#N/A</v>
      </c>
      <c r="D112" s="25" t="s">
        <v>3</v>
      </c>
    </row>
    <row r="113" spans="1:4">
      <c r="A113" s="42">
        <v>1</v>
      </c>
      <c r="B113" s="24"/>
      <c r="C113" s="29" t="e">
        <f t="shared" ca="1" si="3"/>
        <v>#N/A</v>
      </c>
      <c r="D113" s="25" t="s">
        <v>3</v>
      </c>
    </row>
    <row r="114" spans="1:4">
      <c r="A114" s="42">
        <v>1</v>
      </c>
      <c r="B114" s="24"/>
      <c r="C114" s="29" t="e">
        <f t="shared" ca="1" si="3"/>
        <v>#N/A</v>
      </c>
      <c r="D114" s="25" t="s">
        <v>3</v>
      </c>
    </row>
    <row r="115" spans="1:4">
      <c r="A115" s="42">
        <v>1</v>
      </c>
      <c r="B115" s="24"/>
      <c r="C115" s="29" t="e">
        <f t="shared" ca="1" si="3"/>
        <v>#N/A</v>
      </c>
      <c r="D115" s="25" t="s">
        <v>3</v>
      </c>
    </row>
    <row r="116" spans="1:4">
      <c r="A116" s="42">
        <v>1</v>
      </c>
      <c r="B116" s="24"/>
      <c r="C116" s="29" t="e">
        <f t="shared" ca="1" si="3"/>
        <v>#N/A</v>
      </c>
      <c r="D116" s="25" t="s">
        <v>3</v>
      </c>
    </row>
    <row r="117" spans="1:4">
      <c r="A117" s="42">
        <v>1</v>
      </c>
      <c r="B117" s="24"/>
      <c r="C117" s="29" t="e">
        <f t="shared" ca="1" si="3"/>
        <v>#N/A</v>
      </c>
      <c r="D117" s="25" t="s">
        <v>3</v>
      </c>
    </row>
    <row r="118" spans="1:4">
      <c r="A118" s="42">
        <v>1</v>
      </c>
      <c r="B118" s="24"/>
      <c r="C118" s="29" t="e">
        <f t="shared" ca="1" si="3"/>
        <v>#N/A</v>
      </c>
      <c r="D118" s="25" t="s">
        <v>3</v>
      </c>
    </row>
    <row r="119" spans="1:4">
      <c r="A119" s="42">
        <v>1</v>
      </c>
      <c r="B119" s="24"/>
      <c r="C119" s="29" t="e">
        <f t="shared" ca="1" si="3"/>
        <v>#N/A</v>
      </c>
      <c r="D119" s="25" t="s">
        <v>3</v>
      </c>
    </row>
    <row r="120" spans="1:4">
      <c r="A120" s="42">
        <v>1</v>
      </c>
      <c r="B120" s="24"/>
      <c r="C120" s="29" t="e">
        <f t="shared" ca="1" si="3"/>
        <v>#N/A</v>
      </c>
      <c r="D120" s="25" t="s">
        <v>3</v>
      </c>
    </row>
    <row r="121" spans="1:4">
      <c r="A121" s="42">
        <v>1</v>
      </c>
      <c r="B121" s="24"/>
      <c r="C121" s="29" t="e">
        <f t="shared" ca="1" si="3"/>
        <v>#N/A</v>
      </c>
      <c r="D121" s="25" t="s">
        <v>3</v>
      </c>
    </row>
    <row r="122" spans="1:4">
      <c r="A122" s="42">
        <v>1</v>
      </c>
      <c r="B122" s="24"/>
      <c r="C122" s="29" t="e">
        <f t="shared" ca="1" si="3"/>
        <v>#N/A</v>
      </c>
      <c r="D122" s="25" t="s">
        <v>3</v>
      </c>
    </row>
    <row r="123" spans="1:4">
      <c r="A123" s="42">
        <v>1</v>
      </c>
      <c r="B123" s="24"/>
      <c r="C123" s="29" t="e">
        <f t="shared" ca="1" si="3"/>
        <v>#N/A</v>
      </c>
      <c r="D123" s="25" t="s">
        <v>3</v>
      </c>
    </row>
    <row r="124" spans="1:4">
      <c r="A124" s="42">
        <v>1</v>
      </c>
      <c r="B124" s="24"/>
      <c r="C124" s="29" t="e">
        <f t="shared" ca="1" si="3"/>
        <v>#N/A</v>
      </c>
      <c r="D124" s="25" t="s">
        <v>3</v>
      </c>
    </row>
    <row r="125" spans="1:4">
      <c r="A125" s="42">
        <v>1</v>
      </c>
      <c r="B125" s="24"/>
      <c r="C125" s="29" t="e">
        <f t="shared" ca="1" si="3"/>
        <v>#N/A</v>
      </c>
      <c r="D125" s="25" t="s">
        <v>3</v>
      </c>
    </row>
    <row r="126" spans="1:4">
      <c r="A126" s="42">
        <v>1</v>
      </c>
      <c r="B126" s="24"/>
      <c r="C126" s="29" t="e">
        <f t="shared" ca="1" si="3"/>
        <v>#N/A</v>
      </c>
      <c r="D126" s="25" t="s">
        <v>3</v>
      </c>
    </row>
    <row r="127" spans="1:4">
      <c r="A127" s="42">
        <v>1</v>
      </c>
      <c r="B127" s="24"/>
      <c r="C127" s="29" t="e">
        <f t="shared" ca="1" si="3"/>
        <v>#N/A</v>
      </c>
      <c r="D127" s="25" t="s">
        <v>3</v>
      </c>
    </row>
    <row r="128" spans="1:4">
      <c r="A128" s="42">
        <v>1</v>
      </c>
      <c r="B128" s="24"/>
      <c r="C128" s="29" t="e">
        <f t="shared" ca="1" si="3"/>
        <v>#N/A</v>
      </c>
      <c r="D128" s="25" t="s">
        <v>3</v>
      </c>
    </row>
    <row r="129" spans="1:4">
      <c r="A129" s="42">
        <v>1</v>
      </c>
      <c r="B129" s="24"/>
      <c r="C129" s="29" t="e">
        <f t="shared" ca="1" si="3"/>
        <v>#N/A</v>
      </c>
      <c r="D129" s="25" t="s">
        <v>3</v>
      </c>
    </row>
    <row r="130" spans="1:4">
      <c r="A130" s="42">
        <v>1</v>
      </c>
      <c r="B130" s="24"/>
      <c r="C130" s="29" t="e">
        <f t="shared" ca="1" si="3"/>
        <v>#N/A</v>
      </c>
      <c r="D130" s="25" t="s">
        <v>3</v>
      </c>
    </row>
    <row r="131" spans="1:4">
      <c r="A131" s="42">
        <v>1</v>
      </c>
      <c r="B131" s="24"/>
      <c r="C131" s="29" t="e">
        <f t="shared" ca="1" si="3"/>
        <v>#N/A</v>
      </c>
      <c r="D131" s="25" t="s">
        <v>3</v>
      </c>
    </row>
    <row r="132" spans="1:4">
      <c r="A132" s="42">
        <v>1</v>
      </c>
      <c r="B132" s="24"/>
      <c r="C132" s="29" t="e">
        <f t="shared" ca="1" si="3"/>
        <v>#N/A</v>
      </c>
      <c r="D132" s="25" t="s">
        <v>3</v>
      </c>
    </row>
    <row r="133" spans="1:4">
      <c r="A133" s="42">
        <v>1</v>
      </c>
      <c r="B133" s="24"/>
      <c r="C133" s="29" t="e">
        <f t="shared" ca="1" si="3"/>
        <v>#N/A</v>
      </c>
      <c r="D133" s="25" t="s">
        <v>3</v>
      </c>
    </row>
    <row r="134" spans="1:4">
      <c r="A134" s="42">
        <v>1</v>
      </c>
      <c r="B134" s="24"/>
      <c r="C134" s="29" t="e">
        <f t="shared" ca="1" si="3"/>
        <v>#N/A</v>
      </c>
      <c r="D134" s="25" t="s">
        <v>3</v>
      </c>
    </row>
    <row r="135" spans="1:4">
      <c r="A135" s="42">
        <v>1</v>
      </c>
      <c r="B135" s="24"/>
      <c r="C135" s="29" t="e">
        <f t="shared" ca="1" si="3"/>
        <v>#N/A</v>
      </c>
      <c r="D135" s="25" t="s">
        <v>3</v>
      </c>
    </row>
    <row r="136" spans="1:4">
      <c r="A136" s="42">
        <v>1</v>
      </c>
      <c r="B136" s="24"/>
      <c r="C136" s="29" t="e">
        <f t="shared" ca="1" si="3"/>
        <v>#N/A</v>
      </c>
      <c r="D136" s="25" t="s">
        <v>3</v>
      </c>
    </row>
    <row r="137" spans="1:4">
      <c r="A137" s="42">
        <v>1</v>
      </c>
      <c r="B137" s="24"/>
      <c r="C137" s="29" t="e">
        <f t="shared" ca="1" si="3"/>
        <v>#N/A</v>
      </c>
      <c r="D137" s="25" t="s">
        <v>3</v>
      </c>
    </row>
    <row r="138" spans="1:4">
      <c r="A138" s="42">
        <v>1</v>
      </c>
      <c r="B138" s="24"/>
      <c r="C138" s="29" t="e">
        <f t="shared" ca="1" si="3"/>
        <v>#N/A</v>
      </c>
      <c r="D138" s="25" t="s">
        <v>3</v>
      </c>
    </row>
    <row r="139" spans="1:4">
      <c r="A139" s="42">
        <v>1</v>
      </c>
      <c r="B139" s="24"/>
      <c r="C139" s="29" t="e">
        <f t="shared" ca="1" si="3"/>
        <v>#N/A</v>
      </c>
      <c r="D139" s="25" t="s">
        <v>3</v>
      </c>
    </row>
    <row r="140" spans="1:4">
      <c r="A140" s="42">
        <v>1</v>
      </c>
      <c r="B140" s="24"/>
      <c r="C140" s="29" t="e">
        <f t="shared" ref="C140:C171" ca="1" si="4">C139+IF(C139+1=Premio2,2,1)</f>
        <v>#N/A</v>
      </c>
      <c r="D140" s="25" t="s">
        <v>3</v>
      </c>
    </row>
    <row r="141" spans="1:4">
      <c r="A141" s="42">
        <v>1</v>
      </c>
      <c r="B141" s="24"/>
      <c r="C141" s="29" t="e">
        <f t="shared" ca="1" si="4"/>
        <v>#N/A</v>
      </c>
      <c r="D141" s="25" t="s">
        <v>3</v>
      </c>
    </row>
    <row r="142" spans="1:4">
      <c r="A142" s="42">
        <v>1</v>
      </c>
      <c r="B142" s="24"/>
      <c r="C142" s="29" t="e">
        <f t="shared" ca="1" si="4"/>
        <v>#N/A</v>
      </c>
      <c r="D142" s="25" t="s">
        <v>3</v>
      </c>
    </row>
    <row r="143" spans="1:4">
      <c r="A143" s="42">
        <v>1</v>
      </c>
      <c r="B143" s="24"/>
      <c r="C143" s="29" t="e">
        <f t="shared" ca="1" si="4"/>
        <v>#N/A</v>
      </c>
      <c r="D143" s="25" t="s">
        <v>3</v>
      </c>
    </row>
    <row r="144" spans="1:4">
      <c r="A144" s="42">
        <v>1</v>
      </c>
      <c r="B144" s="24"/>
      <c r="C144" s="29" t="e">
        <f t="shared" ca="1" si="4"/>
        <v>#N/A</v>
      </c>
      <c r="D144" s="25" t="s">
        <v>3</v>
      </c>
    </row>
    <row r="145" spans="1:4">
      <c r="A145" s="42">
        <v>1</v>
      </c>
      <c r="B145" s="24"/>
      <c r="C145" s="29" t="e">
        <f t="shared" ca="1" si="4"/>
        <v>#N/A</v>
      </c>
      <c r="D145" s="25" t="s">
        <v>3</v>
      </c>
    </row>
    <row r="146" spans="1:4">
      <c r="A146" s="42">
        <v>1</v>
      </c>
      <c r="B146" s="24"/>
      <c r="C146" s="29" t="e">
        <f t="shared" ca="1" si="4"/>
        <v>#N/A</v>
      </c>
      <c r="D146" s="25" t="s">
        <v>3</v>
      </c>
    </row>
    <row r="147" spans="1:4">
      <c r="A147" s="42">
        <v>1</v>
      </c>
      <c r="B147" s="24"/>
      <c r="C147" s="29" t="e">
        <f t="shared" ca="1" si="4"/>
        <v>#N/A</v>
      </c>
      <c r="D147" s="25" t="s">
        <v>3</v>
      </c>
    </row>
    <row r="148" spans="1:4">
      <c r="A148" s="42">
        <v>1</v>
      </c>
      <c r="B148" s="24"/>
      <c r="C148" s="29" t="e">
        <f t="shared" ca="1" si="4"/>
        <v>#N/A</v>
      </c>
      <c r="D148" s="25" t="s">
        <v>3</v>
      </c>
    </row>
    <row r="149" spans="1:4">
      <c r="A149" s="42">
        <v>1</v>
      </c>
      <c r="B149" s="24"/>
      <c r="C149" s="29" t="e">
        <f t="shared" ca="1" si="4"/>
        <v>#N/A</v>
      </c>
      <c r="D149" s="25" t="s">
        <v>3</v>
      </c>
    </row>
    <row r="150" spans="1:4">
      <c r="A150" s="42">
        <v>1</v>
      </c>
      <c r="B150" s="24"/>
      <c r="C150" s="29" t="e">
        <f t="shared" ca="1" si="4"/>
        <v>#N/A</v>
      </c>
      <c r="D150" s="25" t="s">
        <v>3</v>
      </c>
    </row>
    <row r="151" spans="1:4">
      <c r="A151" s="42">
        <v>1</v>
      </c>
      <c r="B151" s="24"/>
      <c r="C151" s="29" t="e">
        <f t="shared" ca="1" si="4"/>
        <v>#N/A</v>
      </c>
      <c r="D151" s="25" t="s">
        <v>3</v>
      </c>
    </row>
    <row r="152" spans="1:4">
      <c r="A152" s="42">
        <v>1</v>
      </c>
      <c r="B152" s="24"/>
      <c r="C152" s="29" t="e">
        <f t="shared" ca="1" si="4"/>
        <v>#N/A</v>
      </c>
      <c r="D152" s="25" t="s">
        <v>3</v>
      </c>
    </row>
    <row r="153" spans="1:4">
      <c r="A153" s="42">
        <v>1</v>
      </c>
      <c r="B153" s="24"/>
      <c r="C153" s="29" t="e">
        <f t="shared" ca="1" si="4"/>
        <v>#N/A</v>
      </c>
      <c r="D153" s="25" t="s">
        <v>3</v>
      </c>
    </row>
    <row r="154" spans="1:4">
      <c r="A154" s="42">
        <v>1</v>
      </c>
      <c r="B154" s="24"/>
      <c r="C154" s="29" t="e">
        <f t="shared" ca="1" si="4"/>
        <v>#N/A</v>
      </c>
      <c r="D154" s="25" t="s">
        <v>3</v>
      </c>
    </row>
    <row r="155" spans="1:4">
      <c r="A155" s="42">
        <v>1</v>
      </c>
      <c r="B155" s="24"/>
      <c r="C155" s="29" t="e">
        <f t="shared" ca="1" si="4"/>
        <v>#N/A</v>
      </c>
      <c r="D155" s="25" t="s">
        <v>3</v>
      </c>
    </row>
    <row r="156" spans="1:4">
      <c r="A156" s="42">
        <v>1</v>
      </c>
      <c r="B156" s="24"/>
      <c r="C156" s="29" t="e">
        <f t="shared" ca="1" si="4"/>
        <v>#N/A</v>
      </c>
      <c r="D156" s="25" t="s">
        <v>3</v>
      </c>
    </row>
    <row r="157" spans="1:4">
      <c r="A157" s="42">
        <v>1</v>
      </c>
      <c r="B157" s="24"/>
      <c r="C157" s="29" t="e">
        <f t="shared" ca="1" si="4"/>
        <v>#N/A</v>
      </c>
      <c r="D157" s="25" t="s">
        <v>3</v>
      </c>
    </row>
    <row r="158" spans="1:4">
      <c r="A158" s="42">
        <v>1</v>
      </c>
      <c r="B158" s="24"/>
      <c r="C158" s="29" t="e">
        <f t="shared" ca="1" si="4"/>
        <v>#N/A</v>
      </c>
      <c r="D158" s="25" t="s">
        <v>3</v>
      </c>
    </row>
    <row r="159" spans="1:4">
      <c r="A159" s="42">
        <v>1</v>
      </c>
      <c r="B159" s="24"/>
      <c r="C159" s="29" t="e">
        <f t="shared" ca="1" si="4"/>
        <v>#N/A</v>
      </c>
      <c r="D159" s="25" t="s">
        <v>3</v>
      </c>
    </row>
    <row r="160" spans="1:4">
      <c r="A160" s="42">
        <v>1</v>
      </c>
      <c r="B160" s="24"/>
      <c r="C160" s="29" t="e">
        <f t="shared" ca="1" si="4"/>
        <v>#N/A</v>
      </c>
      <c r="D160" s="25" t="s">
        <v>3</v>
      </c>
    </row>
    <row r="161" spans="1:4">
      <c r="A161" s="42">
        <v>1</v>
      </c>
      <c r="B161" s="24"/>
      <c r="C161" s="29" t="e">
        <f t="shared" ca="1" si="4"/>
        <v>#N/A</v>
      </c>
      <c r="D161" s="25" t="s">
        <v>3</v>
      </c>
    </row>
    <row r="162" spans="1:4">
      <c r="A162" s="42">
        <v>1</v>
      </c>
      <c r="B162" s="24"/>
      <c r="C162" s="29" t="e">
        <f t="shared" ca="1" si="4"/>
        <v>#N/A</v>
      </c>
      <c r="D162" s="25" t="s">
        <v>3</v>
      </c>
    </row>
    <row r="163" spans="1:4">
      <c r="A163" s="42">
        <v>1</v>
      </c>
      <c r="B163" s="24"/>
      <c r="C163" s="29" t="e">
        <f t="shared" ca="1" si="4"/>
        <v>#N/A</v>
      </c>
      <c r="D163" s="25" t="s">
        <v>3</v>
      </c>
    </row>
    <row r="164" spans="1:4">
      <c r="A164" s="42">
        <v>1</v>
      </c>
      <c r="B164" s="24"/>
      <c r="C164" s="29" t="e">
        <f t="shared" ca="1" si="4"/>
        <v>#N/A</v>
      </c>
      <c r="D164" s="25" t="s">
        <v>3</v>
      </c>
    </row>
    <row r="165" spans="1:4">
      <c r="A165" s="42">
        <v>1</v>
      </c>
      <c r="B165" s="24"/>
      <c r="C165" s="29" t="e">
        <f t="shared" ca="1" si="4"/>
        <v>#N/A</v>
      </c>
      <c r="D165" s="25" t="s">
        <v>3</v>
      </c>
    </row>
    <row r="166" spans="1:4">
      <c r="A166" s="42">
        <v>1</v>
      </c>
      <c r="B166" s="24"/>
      <c r="C166" s="29" t="e">
        <f t="shared" ca="1" si="4"/>
        <v>#N/A</v>
      </c>
      <c r="D166" s="25" t="s">
        <v>3</v>
      </c>
    </row>
    <row r="167" spans="1:4">
      <c r="A167" s="42">
        <v>1</v>
      </c>
      <c r="B167" s="24"/>
      <c r="C167" s="29" t="e">
        <f t="shared" ca="1" si="4"/>
        <v>#N/A</v>
      </c>
      <c r="D167" s="25" t="s">
        <v>3</v>
      </c>
    </row>
    <row r="168" spans="1:4">
      <c r="A168" s="42">
        <v>1</v>
      </c>
      <c r="B168" s="24"/>
      <c r="C168" s="29" t="e">
        <f t="shared" ca="1" si="4"/>
        <v>#N/A</v>
      </c>
      <c r="D168" s="25" t="s">
        <v>3</v>
      </c>
    </row>
    <row r="169" spans="1:4">
      <c r="A169" s="42">
        <v>1</v>
      </c>
      <c r="B169" s="24"/>
      <c r="C169" s="29" t="e">
        <f t="shared" ca="1" si="4"/>
        <v>#N/A</v>
      </c>
      <c r="D169" s="25" t="s">
        <v>3</v>
      </c>
    </row>
    <row r="170" spans="1:4">
      <c r="A170" s="42">
        <v>1</v>
      </c>
      <c r="B170" s="24"/>
      <c r="C170" s="29" t="e">
        <f t="shared" ca="1" si="4"/>
        <v>#N/A</v>
      </c>
      <c r="D170" s="25" t="s">
        <v>3</v>
      </c>
    </row>
    <row r="171" spans="1:4">
      <c r="A171" s="42">
        <v>1</v>
      </c>
      <c r="B171" s="24"/>
      <c r="C171" s="29" t="e">
        <f t="shared" ca="1" si="4"/>
        <v>#N/A</v>
      </c>
      <c r="D171" s="25" t="s">
        <v>3</v>
      </c>
    </row>
    <row r="172" spans="1:4">
      <c r="A172" s="42">
        <v>1</v>
      </c>
      <c r="B172" s="24"/>
      <c r="C172" s="29" t="e">
        <f t="shared" ref="C172:C205" ca="1" si="5">C171+IF(C171+1=Premio2,2,1)</f>
        <v>#N/A</v>
      </c>
      <c r="D172" s="25" t="s">
        <v>3</v>
      </c>
    </row>
    <row r="173" spans="1:4">
      <c r="A173" s="42">
        <v>1</v>
      </c>
      <c r="B173" s="24"/>
      <c r="C173" s="29" t="e">
        <f t="shared" ca="1" si="5"/>
        <v>#N/A</v>
      </c>
      <c r="D173" s="25" t="s">
        <v>3</v>
      </c>
    </row>
    <row r="174" spans="1:4">
      <c r="A174" s="42">
        <v>1</v>
      </c>
      <c r="B174" s="24"/>
      <c r="C174" s="29" t="e">
        <f t="shared" ca="1" si="5"/>
        <v>#N/A</v>
      </c>
      <c r="D174" s="25" t="s">
        <v>3</v>
      </c>
    </row>
    <row r="175" spans="1:4">
      <c r="A175" s="42">
        <v>1</v>
      </c>
      <c r="B175" s="24"/>
      <c r="C175" s="29" t="e">
        <f t="shared" ca="1" si="5"/>
        <v>#N/A</v>
      </c>
      <c r="D175" s="25" t="s">
        <v>3</v>
      </c>
    </row>
    <row r="176" spans="1:4">
      <c r="A176" s="42">
        <v>1</v>
      </c>
      <c r="B176" s="24"/>
      <c r="C176" s="29" t="e">
        <f t="shared" ca="1" si="5"/>
        <v>#N/A</v>
      </c>
      <c r="D176" s="25" t="s">
        <v>3</v>
      </c>
    </row>
    <row r="177" spans="1:4">
      <c r="A177" s="42">
        <v>1</v>
      </c>
      <c r="B177" s="24"/>
      <c r="C177" s="29" t="e">
        <f t="shared" ca="1" si="5"/>
        <v>#N/A</v>
      </c>
      <c r="D177" s="25" t="s">
        <v>3</v>
      </c>
    </row>
    <row r="178" spans="1:4">
      <c r="A178" s="42">
        <v>1</v>
      </c>
      <c r="B178" s="24"/>
      <c r="C178" s="29" t="e">
        <f t="shared" ca="1" si="5"/>
        <v>#N/A</v>
      </c>
      <c r="D178" s="25" t="s">
        <v>3</v>
      </c>
    </row>
    <row r="179" spans="1:4">
      <c r="A179" s="42">
        <v>1</v>
      </c>
      <c r="B179" s="24"/>
      <c r="C179" s="29" t="e">
        <f t="shared" ca="1" si="5"/>
        <v>#N/A</v>
      </c>
      <c r="D179" s="25" t="s">
        <v>3</v>
      </c>
    </row>
    <row r="180" spans="1:4">
      <c r="A180" s="42">
        <v>1</v>
      </c>
      <c r="B180" s="24"/>
      <c r="C180" s="29" t="e">
        <f t="shared" ca="1" si="5"/>
        <v>#N/A</v>
      </c>
      <c r="D180" s="25" t="s">
        <v>3</v>
      </c>
    </row>
    <row r="181" spans="1:4">
      <c r="A181" s="42">
        <v>1</v>
      </c>
      <c r="B181" s="24"/>
      <c r="C181" s="29" t="e">
        <f t="shared" ca="1" si="5"/>
        <v>#N/A</v>
      </c>
      <c r="D181" s="25" t="s">
        <v>3</v>
      </c>
    </row>
    <row r="182" spans="1:4">
      <c r="A182" s="42">
        <v>1</v>
      </c>
      <c r="B182" s="24"/>
      <c r="C182" s="29" t="e">
        <f t="shared" ca="1" si="5"/>
        <v>#N/A</v>
      </c>
      <c r="D182" s="25" t="s">
        <v>3</v>
      </c>
    </row>
    <row r="183" spans="1:4">
      <c r="A183" s="42">
        <v>1</v>
      </c>
      <c r="B183" s="24"/>
      <c r="C183" s="29" t="e">
        <f t="shared" ca="1" si="5"/>
        <v>#N/A</v>
      </c>
      <c r="D183" s="25" t="s">
        <v>3</v>
      </c>
    </row>
    <row r="184" spans="1:4">
      <c r="A184" s="42">
        <v>1</v>
      </c>
      <c r="B184" s="24"/>
      <c r="C184" s="29" t="e">
        <f t="shared" ca="1" si="5"/>
        <v>#N/A</v>
      </c>
      <c r="D184" s="25" t="s">
        <v>3</v>
      </c>
    </row>
    <row r="185" spans="1:4">
      <c r="A185" s="42">
        <v>1</v>
      </c>
      <c r="B185" s="24"/>
      <c r="C185" s="29" t="e">
        <f t="shared" ca="1" si="5"/>
        <v>#N/A</v>
      </c>
      <c r="D185" s="25" t="s">
        <v>3</v>
      </c>
    </row>
    <row r="186" spans="1:4">
      <c r="A186" s="42">
        <v>1</v>
      </c>
      <c r="B186" s="24"/>
      <c r="C186" s="29" t="e">
        <f t="shared" ca="1" si="5"/>
        <v>#N/A</v>
      </c>
      <c r="D186" s="25" t="s">
        <v>3</v>
      </c>
    </row>
    <row r="187" spans="1:4">
      <c r="A187" s="42">
        <v>1</v>
      </c>
      <c r="B187" s="24"/>
      <c r="C187" s="29" t="e">
        <f t="shared" ca="1" si="5"/>
        <v>#N/A</v>
      </c>
      <c r="D187" s="25" t="s">
        <v>3</v>
      </c>
    </row>
    <row r="188" spans="1:4">
      <c r="A188" s="42">
        <v>1</v>
      </c>
      <c r="B188" s="24"/>
      <c r="C188" s="29" t="e">
        <f t="shared" ca="1" si="5"/>
        <v>#N/A</v>
      </c>
      <c r="D188" s="25" t="s">
        <v>3</v>
      </c>
    </row>
    <row r="189" spans="1:4">
      <c r="A189" s="42">
        <v>1</v>
      </c>
      <c r="B189" s="24"/>
      <c r="C189" s="29" t="e">
        <f t="shared" ca="1" si="5"/>
        <v>#N/A</v>
      </c>
      <c r="D189" s="25" t="s">
        <v>3</v>
      </c>
    </row>
    <row r="190" spans="1:4">
      <c r="A190" s="42">
        <v>1</v>
      </c>
      <c r="B190" s="24"/>
      <c r="C190" s="29" t="e">
        <f t="shared" ca="1" si="5"/>
        <v>#N/A</v>
      </c>
      <c r="D190" s="25" t="s">
        <v>3</v>
      </c>
    </row>
    <row r="191" spans="1:4">
      <c r="A191" s="42">
        <v>1</v>
      </c>
      <c r="B191" s="24"/>
      <c r="C191" s="29" t="e">
        <f t="shared" ca="1" si="5"/>
        <v>#N/A</v>
      </c>
      <c r="D191" s="25" t="s">
        <v>3</v>
      </c>
    </row>
    <row r="192" spans="1:4">
      <c r="A192" s="42">
        <v>1</v>
      </c>
      <c r="B192" s="24"/>
      <c r="C192" s="29" t="e">
        <f t="shared" ca="1" si="5"/>
        <v>#N/A</v>
      </c>
      <c r="D192" s="25" t="s">
        <v>3</v>
      </c>
    </row>
    <row r="193" spans="1:4">
      <c r="A193" s="42">
        <v>1</v>
      </c>
      <c r="B193" s="24"/>
      <c r="C193" s="29" t="e">
        <f t="shared" ca="1" si="5"/>
        <v>#N/A</v>
      </c>
      <c r="D193" s="25" t="s">
        <v>3</v>
      </c>
    </row>
    <row r="194" spans="1:4">
      <c r="A194" s="42">
        <v>1</v>
      </c>
      <c r="B194" s="24"/>
      <c r="C194" s="29" t="e">
        <f t="shared" ca="1" si="5"/>
        <v>#N/A</v>
      </c>
      <c r="D194" s="25" t="s">
        <v>3</v>
      </c>
    </row>
    <row r="195" spans="1:4">
      <c r="A195" s="42">
        <v>1</v>
      </c>
      <c r="B195" s="24"/>
      <c r="C195" s="29" t="e">
        <f t="shared" ca="1" si="5"/>
        <v>#N/A</v>
      </c>
      <c r="D195" s="25" t="s">
        <v>3</v>
      </c>
    </row>
    <row r="196" spans="1:4">
      <c r="A196" s="42">
        <v>1</v>
      </c>
      <c r="B196" s="24"/>
      <c r="C196" s="29" t="e">
        <f t="shared" ca="1" si="5"/>
        <v>#N/A</v>
      </c>
      <c r="D196" s="25" t="s">
        <v>3</v>
      </c>
    </row>
    <row r="197" spans="1:4">
      <c r="A197" s="42">
        <v>1</v>
      </c>
      <c r="B197" s="24"/>
      <c r="C197" s="29" t="e">
        <f t="shared" ca="1" si="5"/>
        <v>#N/A</v>
      </c>
      <c r="D197" s="25" t="s">
        <v>3</v>
      </c>
    </row>
    <row r="198" spans="1:4">
      <c r="A198" s="42">
        <v>1</v>
      </c>
      <c r="B198" s="24"/>
      <c r="C198" s="29" t="e">
        <f t="shared" ca="1" si="5"/>
        <v>#N/A</v>
      </c>
      <c r="D198" s="25" t="s">
        <v>3</v>
      </c>
    </row>
    <row r="199" spans="1:4">
      <c r="A199" s="42">
        <v>1</v>
      </c>
      <c r="B199" s="24"/>
      <c r="C199" s="29" t="e">
        <f t="shared" ca="1" si="5"/>
        <v>#N/A</v>
      </c>
      <c r="D199" s="25" t="s">
        <v>3</v>
      </c>
    </row>
    <row r="200" spans="1:4">
      <c r="A200" s="42">
        <v>1</v>
      </c>
      <c r="B200" s="24"/>
      <c r="C200" s="29" t="e">
        <f t="shared" ca="1" si="5"/>
        <v>#N/A</v>
      </c>
      <c r="D200" s="25" t="s">
        <v>3</v>
      </c>
    </row>
    <row r="201" spans="1:4">
      <c r="A201" s="42">
        <v>1</v>
      </c>
      <c r="B201" s="24"/>
      <c r="C201" s="29" t="e">
        <f t="shared" ca="1" si="5"/>
        <v>#N/A</v>
      </c>
      <c r="D201" s="25" t="s">
        <v>3</v>
      </c>
    </row>
    <row r="202" spans="1:4">
      <c r="A202" s="42">
        <v>1</v>
      </c>
      <c r="B202" s="24"/>
      <c r="C202" s="29" t="e">
        <f t="shared" ca="1" si="5"/>
        <v>#N/A</v>
      </c>
      <c r="D202" s="25" t="s">
        <v>3</v>
      </c>
    </row>
    <row r="203" spans="1:4">
      <c r="A203" s="42">
        <v>1</v>
      </c>
      <c r="B203" s="24"/>
      <c r="C203" s="29" t="e">
        <f t="shared" ca="1" si="5"/>
        <v>#N/A</v>
      </c>
      <c r="D203" s="25" t="s">
        <v>3</v>
      </c>
    </row>
    <row r="204" spans="1:4">
      <c r="A204" s="42">
        <v>1</v>
      </c>
      <c r="B204" s="24"/>
      <c r="C204" s="29" t="e">
        <f t="shared" ca="1" si="5"/>
        <v>#N/A</v>
      </c>
      <c r="D204" s="25" t="s">
        <v>3</v>
      </c>
    </row>
    <row r="205" spans="1:4">
      <c r="A205" s="42">
        <v>1</v>
      </c>
      <c r="B205" s="24"/>
      <c r="C205" s="29" t="e">
        <f t="shared" ca="1" si="5"/>
        <v>#N/A</v>
      </c>
      <c r="D205" s="25" t="s">
        <v>3</v>
      </c>
    </row>
    <row r="206" spans="1:4">
      <c r="A206" s="42">
        <v>1</v>
      </c>
      <c r="B206" s="24"/>
      <c r="C206" s="29" t="e">
        <f ca="1">INT(Premio3/100)*100+IF(INT(Premio3/100)*100=Premio3,1,0)</f>
        <v>#N/A</v>
      </c>
      <c r="D206" s="25" t="s">
        <v>3</v>
      </c>
    </row>
    <row r="207" spans="1:4">
      <c r="A207" s="42">
        <v>1</v>
      </c>
      <c r="B207" s="24"/>
      <c r="C207" s="29" t="e">
        <f t="shared" ref="C207:C238" ca="1" si="6">C206+IF(C206+1=Premio3,2,1)</f>
        <v>#N/A</v>
      </c>
      <c r="D207" s="25" t="s">
        <v>3</v>
      </c>
    </row>
    <row r="208" spans="1:4">
      <c r="A208" s="42">
        <v>1</v>
      </c>
      <c r="B208" s="24"/>
      <c r="C208" s="29" t="e">
        <f t="shared" ca="1" si="6"/>
        <v>#N/A</v>
      </c>
      <c r="D208" s="25" t="s">
        <v>3</v>
      </c>
    </row>
    <row r="209" spans="1:4">
      <c r="A209" s="42">
        <v>1</v>
      </c>
      <c r="B209" s="24"/>
      <c r="C209" s="29" t="e">
        <f t="shared" ca="1" si="6"/>
        <v>#N/A</v>
      </c>
      <c r="D209" s="25" t="s">
        <v>3</v>
      </c>
    </row>
    <row r="210" spans="1:4">
      <c r="A210" s="42">
        <v>1</v>
      </c>
      <c r="B210" s="24"/>
      <c r="C210" s="29" t="e">
        <f t="shared" ca="1" si="6"/>
        <v>#N/A</v>
      </c>
      <c r="D210" s="25" t="s">
        <v>3</v>
      </c>
    </row>
    <row r="211" spans="1:4">
      <c r="A211" s="42">
        <v>1</v>
      </c>
      <c r="B211" s="24"/>
      <c r="C211" s="29" t="e">
        <f t="shared" ca="1" si="6"/>
        <v>#N/A</v>
      </c>
      <c r="D211" s="25" t="s">
        <v>3</v>
      </c>
    </row>
    <row r="212" spans="1:4">
      <c r="A212" s="42">
        <v>1</v>
      </c>
      <c r="B212" s="24"/>
      <c r="C212" s="29" t="e">
        <f t="shared" ca="1" si="6"/>
        <v>#N/A</v>
      </c>
      <c r="D212" s="25" t="s">
        <v>3</v>
      </c>
    </row>
    <row r="213" spans="1:4">
      <c r="A213" s="42">
        <v>1</v>
      </c>
      <c r="B213" s="24"/>
      <c r="C213" s="29" t="e">
        <f t="shared" ca="1" si="6"/>
        <v>#N/A</v>
      </c>
      <c r="D213" s="25" t="s">
        <v>3</v>
      </c>
    </row>
    <row r="214" spans="1:4">
      <c r="A214" s="42">
        <v>1</v>
      </c>
      <c r="B214" s="24"/>
      <c r="C214" s="29" t="e">
        <f t="shared" ca="1" si="6"/>
        <v>#N/A</v>
      </c>
      <c r="D214" s="25" t="s">
        <v>3</v>
      </c>
    </row>
    <row r="215" spans="1:4">
      <c r="A215" s="42">
        <v>1</v>
      </c>
      <c r="B215" s="24"/>
      <c r="C215" s="29" t="e">
        <f t="shared" ca="1" si="6"/>
        <v>#N/A</v>
      </c>
      <c r="D215" s="25" t="s">
        <v>3</v>
      </c>
    </row>
    <row r="216" spans="1:4">
      <c r="A216" s="42">
        <v>1</v>
      </c>
      <c r="B216" s="24"/>
      <c r="C216" s="29" t="e">
        <f t="shared" ca="1" si="6"/>
        <v>#N/A</v>
      </c>
      <c r="D216" s="25" t="s">
        <v>3</v>
      </c>
    </row>
    <row r="217" spans="1:4">
      <c r="A217" s="42">
        <v>1</v>
      </c>
      <c r="B217" s="24"/>
      <c r="C217" s="29" t="e">
        <f t="shared" ca="1" si="6"/>
        <v>#N/A</v>
      </c>
      <c r="D217" s="25" t="s">
        <v>3</v>
      </c>
    </row>
    <row r="218" spans="1:4">
      <c r="A218" s="42">
        <v>1</v>
      </c>
      <c r="B218" s="24"/>
      <c r="C218" s="29" t="e">
        <f t="shared" ca="1" si="6"/>
        <v>#N/A</v>
      </c>
      <c r="D218" s="25" t="s">
        <v>3</v>
      </c>
    </row>
    <row r="219" spans="1:4">
      <c r="A219" s="42">
        <v>1</v>
      </c>
      <c r="B219" s="24"/>
      <c r="C219" s="29" t="e">
        <f t="shared" ca="1" si="6"/>
        <v>#N/A</v>
      </c>
      <c r="D219" s="25" t="s">
        <v>3</v>
      </c>
    </row>
    <row r="220" spans="1:4">
      <c r="A220" s="42">
        <v>1</v>
      </c>
      <c r="B220" s="24"/>
      <c r="C220" s="29" t="e">
        <f t="shared" ca="1" si="6"/>
        <v>#N/A</v>
      </c>
      <c r="D220" s="25" t="s">
        <v>3</v>
      </c>
    </row>
    <row r="221" spans="1:4">
      <c r="A221" s="42">
        <v>1</v>
      </c>
      <c r="B221" s="24"/>
      <c r="C221" s="29" t="e">
        <f t="shared" ca="1" si="6"/>
        <v>#N/A</v>
      </c>
      <c r="D221" s="25" t="s">
        <v>3</v>
      </c>
    </row>
    <row r="222" spans="1:4">
      <c r="A222" s="42">
        <v>1</v>
      </c>
      <c r="B222" s="24"/>
      <c r="C222" s="29" t="e">
        <f t="shared" ca="1" si="6"/>
        <v>#N/A</v>
      </c>
      <c r="D222" s="25" t="s">
        <v>3</v>
      </c>
    </row>
    <row r="223" spans="1:4">
      <c r="A223" s="42">
        <v>1</v>
      </c>
      <c r="B223" s="24"/>
      <c r="C223" s="29" t="e">
        <f t="shared" ca="1" si="6"/>
        <v>#N/A</v>
      </c>
      <c r="D223" s="25" t="s">
        <v>3</v>
      </c>
    </row>
    <row r="224" spans="1:4">
      <c r="A224" s="42">
        <v>1</v>
      </c>
      <c r="B224" s="24"/>
      <c r="C224" s="29" t="e">
        <f t="shared" ca="1" si="6"/>
        <v>#N/A</v>
      </c>
      <c r="D224" s="25" t="s">
        <v>3</v>
      </c>
    </row>
    <row r="225" spans="1:4">
      <c r="A225" s="42">
        <v>1</v>
      </c>
      <c r="B225" s="24"/>
      <c r="C225" s="29" t="e">
        <f t="shared" ca="1" si="6"/>
        <v>#N/A</v>
      </c>
      <c r="D225" s="25" t="s">
        <v>3</v>
      </c>
    </row>
    <row r="226" spans="1:4">
      <c r="A226" s="42">
        <v>1</v>
      </c>
      <c r="B226" s="24"/>
      <c r="C226" s="29" t="e">
        <f t="shared" ca="1" si="6"/>
        <v>#N/A</v>
      </c>
      <c r="D226" s="25" t="s">
        <v>3</v>
      </c>
    </row>
    <row r="227" spans="1:4">
      <c r="A227" s="42">
        <v>1</v>
      </c>
      <c r="B227" s="24"/>
      <c r="C227" s="29" t="e">
        <f t="shared" ca="1" si="6"/>
        <v>#N/A</v>
      </c>
      <c r="D227" s="25" t="s">
        <v>3</v>
      </c>
    </row>
    <row r="228" spans="1:4">
      <c r="A228" s="42">
        <v>1</v>
      </c>
      <c r="B228" s="24"/>
      <c r="C228" s="29" t="e">
        <f t="shared" ca="1" si="6"/>
        <v>#N/A</v>
      </c>
      <c r="D228" s="25" t="s">
        <v>3</v>
      </c>
    </row>
    <row r="229" spans="1:4">
      <c r="A229" s="42">
        <v>1</v>
      </c>
      <c r="B229" s="24"/>
      <c r="C229" s="29" t="e">
        <f t="shared" ca="1" si="6"/>
        <v>#N/A</v>
      </c>
      <c r="D229" s="25" t="s">
        <v>3</v>
      </c>
    </row>
    <row r="230" spans="1:4">
      <c r="A230" s="42">
        <v>1</v>
      </c>
      <c r="B230" s="24"/>
      <c r="C230" s="29" t="e">
        <f t="shared" ca="1" si="6"/>
        <v>#N/A</v>
      </c>
      <c r="D230" s="25" t="s">
        <v>3</v>
      </c>
    </row>
    <row r="231" spans="1:4">
      <c r="A231" s="42">
        <v>1</v>
      </c>
      <c r="B231" s="24"/>
      <c r="C231" s="29" t="e">
        <f t="shared" ca="1" si="6"/>
        <v>#N/A</v>
      </c>
      <c r="D231" s="25" t="s">
        <v>3</v>
      </c>
    </row>
    <row r="232" spans="1:4">
      <c r="A232" s="42">
        <v>1</v>
      </c>
      <c r="B232" s="24"/>
      <c r="C232" s="29" t="e">
        <f t="shared" ca="1" si="6"/>
        <v>#N/A</v>
      </c>
      <c r="D232" s="25" t="s">
        <v>3</v>
      </c>
    </row>
    <row r="233" spans="1:4">
      <c r="A233" s="42">
        <v>1</v>
      </c>
      <c r="B233" s="24"/>
      <c r="C233" s="29" t="e">
        <f t="shared" ca="1" si="6"/>
        <v>#N/A</v>
      </c>
      <c r="D233" s="25" t="s">
        <v>3</v>
      </c>
    </row>
    <row r="234" spans="1:4">
      <c r="A234" s="42">
        <v>1</v>
      </c>
      <c r="B234" s="24"/>
      <c r="C234" s="29" t="e">
        <f t="shared" ca="1" si="6"/>
        <v>#N/A</v>
      </c>
      <c r="D234" s="25" t="s">
        <v>3</v>
      </c>
    </row>
    <row r="235" spans="1:4">
      <c r="A235" s="42">
        <v>1</v>
      </c>
      <c r="B235" s="24"/>
      <c r="C235" s="29" t="e">
        <f t="shared" ca="1" si="6"/>
        <v>#N/A</v>
      </c>
      <c r="D235" s="25" t="s">
        <v>3</v>
      </c>
    </row>
    <row r="236" spans="1:4">
      <c r="A236" s="42">
        <v>1</v>
      </c>
      <c r="B236" s="24"/>
      <c r="C236" s="29" t="e">
        <f t="shared" ca="1" si="6"/>
        <v>#N/A</v>
      </c>
      <c r="D236" s="25" t="s">
        <v>3</v>
      </c>
    </row>
    <row r="237" spans="1:4">
      <c r="A237" s="42">
        <v>1</v>
      </c>
      <c r="B237" s="24"/>
      <c r="C237" s="29" t="e">
        <f t="shared" ca="1" si="6"/>
        <v>#N/A</v>
      </c>
      <c r="D237" s="25" t="s">
        <v>3</v>
      </c>
    </row>
    <row r="238" spans="1:4">
      <c r="A238" s="42">
        <v>1</v>
      </c>
      <c r="B238" s="24"/>
      <c r="C238" s="29" t="e">
        <f t="shared" ca="1" si="6"/>
        <v>#N/A</v>
      </c>
      <c r="D238" s="25" t="s">
        <v>3</v>
      </c>
    </row>
    <row r="239" spans="1:4">
      <c r="A239" s="42">
        <v>1</v>
      </c>
      <c r="B239" s="24"/>
      <c r="C239" s="29" t="e">
        <f t="shared" ref="C239:C270" ca="1" si="7">C238+IF(C238+1=Premio3,2,1)</f>
        <v>#N/A</v>
      </c>
      <c r="D239" s="25" t="s">
        <v>3</v>
      </c>
    </row>
    <row r="240" spans="1:4">
      <c r="A240" s="42">
        <v>1</v>
      </c>
      <c r="B240" s="24"/>
      <c r="C240" s="29" t="e">
        <f t="shared" ca="1" si="7"/>
        <v>#N/A</v>
      </c>
      <c r="D240" s="25" t="s">
        <v>3</v>
      </c>
    </row>
    <row r="241" spans="1:4">
      <c r="A241" s="42">
        <v>1</v>
      </c>
      <c r="B241" s="24"/>
      <c r="C241" s="29" t="e">
        <f t="shared" ca="1" si="7"/>
        <v>#N/A</v>
      </c>
      <c r="D241" s="25" t="s">
        <v>3</v>
      </c>
    </row>
    <row r="242" spans="1:4">
      <c r="A242" s="42">
        <v>1</v>
      </c>
      <c r="B242" s="24"/>
      <c r="C242" s="29" t="e">
        <f t="shared" ca="1" si="7"/>
        <v>#N/A</v>
      </c>
      <c r="D242" s="25" t="s">
        <v>3</v>
      </c>
    </row>
    <row r="243" spans="1:4">
      <c r="A243" s="42">
        <v>1</v>
      </c>
      <c r="B243" s="24"/>
      <c r="C243" s="29" t="e">
        <f t="shared" ca="1" si="7"/>
        <v>#N/A</v>
      </c>
      <c r="D243" s="25" t="s">
        <v>3</v>
      </c>
    </row>
    <row r="244" spans="1:4">
      <c r="A244" s="42">
        <v>1</v>
      </c>
      <c r="B244" s="24"/>
      <c r="C244" s="29" t="e">
        <f t="shared" ca="1" si="7"/>
        <v>#N/A</v>
      </c>
      <c r="D244" s="25" t="s">
        <v>3</v>
      </c>
    </row>
    <row r="245" spans="1:4">
      <c r="A245" s="42">
        <v>1</v>
      </c>
      <c r="B245" s="24"/>
      <c r="C245" s="29" t="e">
        <f t="shared" ca="1" si="7"/>
        <v>#N/A</v>
      </c>
      <c r="D245" s="25" t="s">
        <v>3</v>
      </c>
    </row>
    <row r="246" spans="1:4">
      <c r="A246" s="42">
        <v>1</v>
      </c>
      <c r="B246" s="24"/>
      <c r="C246" s="29" t="e">
        <f t="shared" ca="1" si="7"/>
        <v>#N/A</v>
      </c>
      <c r="D246" s="25" t="s">
        <v>3</v>
      </c>
    </row>
    <row r="247" spans="1:4">
      <c r="A247" s="42">
        <v>1</v>
      </c>
      <c r="B247" s="24"/>
      <c r="C247" s="29" t="e">
        <f t="shared" ca="1" si="7"/>
        <v>#N/A</v>
      </c>
      <c r="D247" s="25" t="s">
        <v>3</v>
      </c>
    </row>
    <row r="248" spans="1:4">
      <c r="A248" s="42">
        <v>1</v>
      </c>
      <c r="B248" s="24"/>
      <c r="C248" s="29" t="e">
        <f t="shared" ca="1" si="7"/>
        <v>#N/A</v>
      </c>
      <c r="D248" s="25" t="s">
        <v>3</v>
      </c>
    </row>
    <row r="249" spans="1:4">
      <c r="A249" s="42">
        <v>1</v>
      </c>
      <c r="B249" s="24"/>
      <c r="C249" s="29" t="e">
        <f t="shared" ca="1" si="7"/>
        <v>#N/A</v>
      </c>
      <c r="D249" s="25" t="s">
        <v>3</v>
      </c>
    </row>
    <row r="250" spans="1:4">
      <c r="A250" s="42">
        <v>1</v>
      </c>
      <c r="B250" s="24"/>
      <c r="C250" s="29" t="e">
        <f t="shared" ca="1" si="7"/>
        <v>#N/A</v>
      </c>
      <c r="D250" s="25" t="s">
        <v>3</v>
      </c>
    </row>
    <row r="251" spans="1:4">
      <c r="A251" s="42">
        <v>1</v>
      </c>
      <c r="B251" s="24"/>
      <c r="C251" s="29" t="e">
        <f t="shared" ca="1" si="7"/>
        <v>#N/A</v>
      </c>
      <c r="D251" s="25" t="s">
        <v>3</v>
      </c>
    </row>
    <row r="252" spans="1:4">
      <c r="A252" s="42">
        <v>1</v>
      </c>
      <c r="B252" s="24"/>
      <c r="C252" s="29" t="e">
        <f t="shared" ca="1" si="7"/>
        <v>#N/A</v>
      </c>
      <c r="D252" s="25" t="s">
        <v>3</v>
      </c>
    </row>
    <row r="253" spans="1:4">
      <c r="A253" s="42">
        <v>1</v>
      </c>
      <c r="B253" s="24"/>
      <c r="C253" s="29" t="e">
        <f t="shared" ca="1" si="7"/>
        <v>#N/A</v>
      </c>
      <c r="D253" s="25" t="s">
        <v>3</v>
      </c>
    </row>
    <row r="254" spans="1:4">
      <c r="A254" s="42">
        <v>1</v>
      </c>
      <c r="B254" s="24"/>
      <c r="C254" s="29" t="e">
        <f t="shared" ca="1" si="7"/>
        <v>#N/A</v>
      </c>
      <c r="D254" s="25" t="s">
        <v>3</v>
      </c>
    </row>
    <row r="255" spans="1:4">
      <c r="A255" s="42">
        <v>1</v>
      </c>
      <c r="B255" s="24"/>
      <c r="C255" s="29" t="e">
        <f t="shared" ca="1" si="7"/>
        <v>#N/A</v>
      </c>
      <c r="D255" s="25" t="s">
        <v>3</v>
      </c>
    </row>
    <row r="256" spans="1:4">
      <c r="A256" s="42">
        <v>1</v>
      </c>
      <c r="B256" s="24"/>
      <c r="C256" s="29" t="e">
        <f t="shared" ca="1" si="7"/>
        <v>#N/A</v>
      </c>
      <c r="D256" s="25" t="s">
        <v>3</v>
      </c>
    </row>
    <row r="257" spans="1:4">
      <c r="A257" s="42">
        <v>1</v>
      </c>
      <c r="B257" s="24"/>
      <c r="C257" s="29" t="e">
        <f t="shared" ca="1" si="7"/>
        <v>#N/A</v>
      </c>
      <c r="D257" s="25" t="s">
        <v>3</v>
      </c>
    </row>
    <row r="258" spans="1:4">
      <c r="A258" s="42">
        <v>1</v>
      </c>
      <c r="B258" s="24"/>
      <c r="C258" s="29" t="e">
        <f t="shared" ca="1" si="7"/>
        <v>#N/A</v>
      </c>
      <c r="D258" s="25" t="s">
        <v>3</v>
      </c>
    </row>
    <row r="259" spans="1:4">
      <c r="A259" s="42">
        <v>1</v>
      </c>
      <c r="B259" s="24"/>
      <c r="C259" s="29" t="e">
        <f t="shared" ca="1" si="7"/>
        <v>#N/A</v>
      </c>
      <c r="D259" s="25" t="s">
        <v>3</v>
      </c>
    </row>
    <row r="260" spans="1:4">
      <c r="A260" s="42">
        <v>1</v>
      </c>
      <c r="B260" s="24"/>
      <c r="C260" s="29" t="e">
        <f t="shared" ca="1" si="7"/>
        <v>#N/A</v>
      </c>
      <c r="D260" s="25" t="s">
        <v>3</v>
      </c>
    </row>
    <row r="261" spans="1:4">
      <c r="A261" s="42">
        <v>1</v>
      </c>
      <c r="B261" s="24"/>
      <c r="C261" s="29" t="e">
        <f t="shared" ca="1" si="7"/>
        <v>#N/A</v>
      </c>
      <c r="D261" s="25" t="s">
        <v>3</v>
      </c>
    </row>
    <row r="262" spans="1:4">
      <c r="A262" s="42">
        <v>1</v>
      </c>
      <c r="B262" s="24"/>
      <c r="C262" s="29" t="e">
        <f t="shared" ca="1" si="7"/>
        <v>#N/A</v>
      </c>
      <c r="D262" s="25" t="s">
        <v>3</v>
      </c>
    </row>
    <row r="263" spans="1:4">
      <c r="A263" s="42">
        <v>1</v>
      </c>
      <c r="B263" s="24"/>
      <c r="C263" s="29" t="e">
        <f t="shared" ca="1" si="7"/>
        <v>#N/A</v>
      </c>
      <c r="D263" s="25" t="s">
        <v>3</v>
      </c>
    </row>
    <row r="264" spans="1:4">
      <c r="A264" s="42">
        <v>1</v>
      </c>
      <c r="B264" s="24"/>
      <c r="C264" s="29" t="e">
        <f t="shared" ca="1" si="7"/>
        <v>#N/A</v>
      </c>
      <c r="D264" s="25" t="s">
        <v>3</v>
      </c>
    </row>
    <row r="265" spans="1:4">
      <c r="A265" s="42">
        <v>1</v>
      </c>
      <c r="B265" s="24"/>
      <c r="C265" s="29" t="e">
        <f t="shared" ca="1" si="7"/>
        <v>#N/A</v>
      </c>
      <c r="D265" s="25" t="s">
        <v>3</v>
      </c>
    </row>
    <row r="266" spans="1:4">
      <c r="A266" s="42">
        <v>1</v>
      </c>
      <c r="B266" s="24"/>
      <c r="C266" s="29" t="e">
        <f t="shared" ca="1" si="7"/>
        <v>#N/A</v>
      </c>
      <c r="D266" s="25" t="s">
        <v>3</v>
      </c>
    </row>
    <row r="267" spans="1:4">
      <c r="A267" s="42">
        <v>1</v>
      </c>
      <c r="B267" s="24"/>
      <c r="C267" s="29" t="e">
        <f t="shared" ca="1" si="7"/>
        <v>#N/A</v>
      </c>
      <c r="D267" s="25" t="s">
        <v>3</v>
      </c>
    </row>
    <row r="268" spans="1:4">
      <c r="A268" s="42">
        <v>1</v>
      </c>
      <c r="B268" s="24"/>
      <c r="C268" s="29" t="e">
        <f t="shared" ca="1" si="7"/>
        <v>#N/A</v>
      </c>
      <c r="D268" s="25" t="s">
        <v>3</v>
      </c>
    </row>
    <row r="269" spans="1:4">
      <c r="A269" s="42">
        <v>1</v>
      </c>
      <c r="B269" s="24"/>
      <c r="C269" s="29" t="e">
        <f t="shared" ca="1" si="7"/>
        <v>#N/A</v>
      </c>
      <c r="D269" s="25" t="s">
        <v>3</v>
      </c>
    </row>
    <row r="270" spans="1:4">
      <c r="A270" s="42">
        <v>1</v>
      </c>
      <c r="B270" s="24"/>
      <c r="C270" s="29" t="e">
        <f t="shared" ca="1" si="7"/>
        <v>#N/A</v>
      </c>
      <c r="D270" s="25" t="s">
        <v>3</v>
      </c>
    </row>
    <row r="271" spans="1:4">
      <c r="A271" s="42">
        <v>1</v>
      </c>
      <c r="B271" s="24"/>
      <c r="C271" s="29" t="e">
        <f t="shared" ref="C271:C304" ca="1" si="8">C270+IF(C270+1=Premio3,2,1)</f>
        <v>#N/A</v>
      </c>
      <c r="D271" s="25" t="s">
        <v>3</v>
      </c>
    </row>
    <row r="272" spans="1:4">
      <c r="A272" s="42">
        <v>1</v>
      </c>
      <c r="B272" s="24"/>
      <c r="C272" s="29" t="e">
        <f t="shared" ca="1" si="8"/>
        <v>#N/A</v>
      </c>
      <c r="D272" s="25" t="s">
        <v>3</v>
      </c>
    </row>
    <row r="273" spans="1:4">
      <c r="A273" s="42">
        <v>1</v>
      </c>
      <c r="B273" s="24"/>
      <c r="C273" s="29" t="e">
        <f t="shared" ca="1" si="8"/>
        <v>#N/A</v>
      </c>
      <c r="D273" s="25" t="s">
        <v>3</v>
      </c>
    </row>
    <row r="274" spans="1:4">
      <c r="A274" s="42">
        <v>1</v>
      </c>
      <c r="B274" s="24"/>
      <c r="C274" s="29" t="e">
        <f t="shared" ca="1" si="8"/>
        <v>#N/A</v>
      </c>
      <c r="D274" s="25" t="s">
        <v>3</v>
      </c>
    </row>
    <row r="275" spans="1:4">
      <c r="A275" s="42">
        <v>1</v>
      </c>
      <c r="B275" s="24"/>
      <c r="C275" s="29" t="e">
        <f t="shared" ca="1" si="8"/>
        <v>#N/A</v>
      </c>
      <c r="D275" s="25" t="s">
        <v>3</v>
      </c>
    </row>
    <row r="276" spans="1:4">
      <c r="A276" s="42">
        <v>1</v>
      </c>
      <c r="B276" s="24"/>
      <c r="C276" s="29" t="e">
        <f t="shared" ca="1" si="8"/>
        <v>#N/A</v>
      </c>
      <c r="D276" s="25" t="s">
        <v>3</v>
      </c>
    </row>
    <row r="277" spans="1:4">
      <c r="A277" s="42">
        <v>1</v>
      </c>
      <c r="B277" s="24"/>
      <c r="C277" s="29" t="e">
        <f t="shared" ca="1" si="8"/>
        <v>#N/A</v>
      </c>
      <c r="D277" s="25" t="s">
        <v>3</v>
      </c>
    </row>
    <row r="278" spans="1:4">
      <c r="A278" s="42">
        <v>1</v>
      </c>
      <c r="B278" s="24"/>
      <c r="C278" s="29" t="e">
        <f t="shared" ca="1" si="8"/>
        <v>#N/A</v>
      </c>
      <c r="D278" s="25" t="s">
        <v>3</v>
      </c>
    </row>
    <row r="279" spans="1:4">
      <c r="A279" s="42">
        <v>1</v>
      </c>
      <c r="B279" s="24"/>
      <c r="C279" s="29" t="e">
        <f t="shared" ca="1" si="8"/>
        <v>#N/A</v>
      </c>
      <c r="D279" s="25" t="s">
        <v>3</v>
      </c>
    </row>
    <row r="280" spans="1:4">
      <c r="A280" s="42">
        <v>1</v>
      </c>
      <c r="B280" s="24"/>
      <c r="C280" s="29" t="e">
        <f t="shared" ca="1" si="8"/>
        <v>#N/A</v>
      </c>
      <c r="D280" s="25" t="s">
        <v>3</v>
      </c>
    </row>
    <row r="281" spans="1:4">
      <c r="A281" s="42">
        <v>1</v>
      </c>
      <c r="B281" s="24"/>
      <c r="C281" s="29" t="e">
        <f t="shared" ca="1" si="8"/>
        <v>#N/A</v>
      </c>
      <c r="D281" s="25" t="s">
        <v>3</v>
      </c>
    </row>
    <row r="282" spans="1:4">
      <c r="A282" s="42">
        <v>1</v>
      </c>
      <c r="B282" s="24"/>
      <c r="C282" s="29" t="e">
        <f t="shared" ca="1" si="8"/>
        <v>#N/A</v>
      </c>
      <c r="D282" s="25" t="s">
        <v>3</v>
      </c>
    </row>
    <row r="283" spans="1:4">
      <c r="A283" s="42">
        <v>1</v>
      </c>
      <c r="B283" s="24"/>
      <c r="C283" s="29" t="e">
        <f t="shared" ca="1" si="8"/>
        <v>#N/A</v>
      </c>
      <c r="D283" s="25" t="s">
        <v>3</v>
      </c>
    </row>
    <row r="284" spans="1:4">
      <c r="A284" s="42">
        <v>1</v>
      </c>
      <c r="B284" s="24"/>
      <c r="C284" s="29" t="e">
        <f t="shared" ca="1" si="8"/>
        <v>#N/A</v>
      </c>
      <c r="D284" s="25" t="s">
        <v>3</v>
      </c>
    </row>
    <row r="285" spans="1:4">
      <c r="A285" s="42">
        <v>1</v>
      </c>
      <c r="B285" s="24"/>
      <c r="C285" s="29" t="e">
        <f t="shared" ca="1" si="8"/>
        <v>#N/A</v>
      </c>
      <c r="D285" s="25" t="s">
        <v>3</v>
      </c>
    </row>
    <row r="286" spans="1:4">
      <c r="A286" s="42">
        <v>1</v>
      </c>
      <c r="B286" s="24"/>
      <c r="C286" s="29" t="e">
        <f t="shared" ca="1" si="8"/>
        <v>#N/A</v>
      </c>
      <c r="D286" s="25" t="s">
        <v>3</v>
      </c>
    </row>
    <row r="287" spans="1:4">
      <c r="A287" s="42">
        <v>1</v>
      </c>
      <c r="B287" s="24"/>
      <c r="C287" s="29" t="e">
        <f t="shared" ca="1" si="8"/>
        <v>#N/A</v>
      </c>
      <c r="D287" s="25" t="s">
        <v>3</v>
      </c>
    </row>
    <row r="288" spans="1:4">
      <c r="A288" s="42">
        <v>1</v>
      </c>
      <c r="B288" s="24"/>
      <c r="C288" s="29" t="e">
        <f t="shared" ca="1" si="8"/>
        <v>#N/A</v>
      </c>
      <c r="D288" s="25" t="s">
        <v>3</v>
      </c>
    </row>
    <row r="289" spans="1:4">
      <c r="A289" s="42">
        <v>1</v>
      </c>
      <c r="B289" s="24"/>
      <c r="C289" s="29" t="e">
        <f t="shared" ca="1" si="8"/>
        <v>#N/A</v>
      </c>
      <c r="D289" s="25" t="s">
        <v>3</v>
      </c>
    </row>
    <row r="290" spans="1:4">
      <c r="A290" s="42">
        <v>1</v>
      </c>
      <c r="B290" s="24"/>
      <c r="C290" s="29" t="e">
        <f t="shared" ca="1" si="8"/>
        <v>#N/A</v>
      </c>
      <c r="D290" s="25" t="s">
        <v>3</v>
      </c>
    </row>
    <row r="291" spans="1:4">
      <c r="A291" s="42">
        <v>1</v>
      </c>
      <c r="B291" s="24"/>
      <c r="C291" s="29" t="e">
        <f t="shared" ca="1" si="8"/>
        <v>#N/A</v>
      </c>
      <c r="D291" s="25" t="s">
        <v>3</v>
      </c>
    </row>
    <row r="292" spans="1:4">
      <c r="A292" s="42">
        <v>1</v>
      </c>
      <c r="B292" s="24"/>
      <c r="C292" s="29" t="e">
        <f t="shared" ca="1" si="8"/>
        <v>#N/A</v>
      </c>
      <c r="D292" s="25" t="s">
        <v>3</v>
      </c>
    </row>
    <row r="293" spans="1:4">
      <c r="A293" s="42">
        <v>1</v>
      </c>
      <c r="B293" s="24"/>
      <c r="C293" s="29" t="e">
        <f t="shared" ca="1" si="8"/>
        <v>#N/A</v>
      </c>
      <c r="D293" s="25" t="s">
        <v>3</v>
      </c>
    </row>
    <row r="294" spans="1:4">
      <c r="A294" s="42">
        <v>1</v>
      </c>
      <c r="B294" s="24"/>
      <c r="C294" s="29" t="e">
        <f t="shared" ca="1" si="8"/>
        <v>#N/A</v>
      </c>
      <c r="D294" s="25" t="s">
        <v>3</v>
      </c>
    </row>
    <row r="295" spans="1:4">
      <c r="A295" s="42">
        <v>1</v>
      </c>
      <c r="B295" s="24"/>
      <c r="C295" s="29" t="e">
        <f t="shared" ca="1" si="8"/>
        <v>#N/A</v>
      </c>
      <c r="D295" s="25" t="s">
        <v>3</v>
      </c>
    </row>
    <row r="296" spans="1:4">
      <c r="A296" s="42">
        <v>1</v>
      </c>
      <c r="B296" s="24"/>
      <c r="C296" s="29" t="e">
        <f t="shared" ca="1" si="8"/>
        <v>#N/A</v>
      </c>
      <c r="D296" s="25" t="s">
        <v>3</v>
      </c>
    </row>
    <row r="297" spans="1:4">
      <c r="A297" s="42">
        <v>1</v>
      </c>
      <c r="B297" s="24"/>
      <c r="C297" s="29" t="e">
        <f t="shared" ca="1" si="8"/>
        <v>#N/A</v>
      </c>
      <c r="D297" s="25" t="s">
        <v>3</v>
      </c>
    </row>
    <row r="298" spans="1:4">
      <c r="A298" s="42">
        <v>1</v>
      </c>
      <c r="B298" s="24"/>
      <c r="C298" s="29" t="e">
        <f t="shared" ca="1" si="8"/>
        <v>#N/A</v>
      </c>
      <c r="D298" s="25" t="s">
        <v>3</v>
      </c>
    </row>
    <row r="299" spans="1:4">
      <c r="A299" s="42">
        <v>1</v>
      </c>
      <c r="B299" s="24"/>
      <c r="C299" s="29" t="e">
        <f t="shared" ca="1" si="8"/>
        <v>#N/A</v>
      </c>
      <c r="D299" s="25" t="s">
        <v>3</v>
      </c>
    </row>
    <row r="300" spans="1:4">
      <c r="A300" s="42">
        <v>1</v>
      </c>
      <c r="B300" s="24"/>
      <c r="C300" s="29" t="e">
        <f t="shared" ca="1" si="8"/>
        <v>#N/A</v>
      </c>
      <c r="D300" s="25" t="s">
        <v>3</v>
      </c>
    </row>
    <row r="301" spans="1:4">
      <c r="A301" s="42">
        <v>1</v>
      </c>
      <c r="B301" s="24"/>
      <c r="C301" s="29" t="e">
        <f t="shared" ca="1" si="8"/>
        <v>#N/A</v>
      </c>
      <c r="D301" s="25" t="s">
        <v>3</v>
      </c>
    </row>
    <row r="302" spans="1:4">
      <c r="A302" s="42">
        <v>1</v>
      </c>
      <c r="B302" s="24"/>
      <c r="C302" s="29" t="e">
        <f t="shared" ca="1" si="8"/>
        <v>#N/A</v>
      </c>
      <c r="D302" s="25" t="s">
        <v>3</v>
      </c>
    </row>
    <row r="303" spans="1:4">
      <c r="A303" s="42">
        <v>1</v>
      </c>
      <c r="B303" s="24"/>
      <c r="C303" s="29" t="e">
        <f t="shared" ca="1" si="8"/>
        <v>#N/A</v>
      </c>
      <c r="D303" s="25" t="s">
        <v>3</v>
      </c>
    </row>
    <row r="304" spans="1:4">
      <c r="A304" s="42">
        <v>1</v>
      </c>
      <c r="B304" s="24"/>
      <c r="C304" s="29" t="e">
        <f t="shared" ca="1" si="8"/>
        <v>#N/A</v>
      </c>
      <c r="D304" s="25" t="s">
        <v>3</v>
      </c>
    </row>
    <row r="305" spans="1:4">
      <c r="A305" s="42">
        <v>1</v>
      </c>
      <c r="B305" s="24"/>
      <c r="C305" s="29" t="e">
        <f ca="1">INT($C$506/100)*100+IF(INT($C$506/100)*100=$C$506,1,0)</f>
        <v>#N/A</v>
      </c>
      <c r="D305" s="25" t="s">
        <v>3</v>
      </c>
    </row>
    <row r="306" spans="1:4">
      <c r="A306" s="42">
        <v>1</v>
      </c>
      <c r="B306" s="24"/>
      <c r="C306" s="29" t="e">
        <f t="shared" ref="C306:C337" ca="1" si="9">C305+IF(C305+1=$C$506,2,1)</f>
        <v>#N/A</v>
      </c>
      <c r="D306" s="25" t="s">
        <v>3</v>
      </c>
    </row>
    <row r="307" spans="1:4">
      <c r="A307" s="42">
        <v>1</v>
      </c>
      <c r="B307" s="24"/>
      <c r="C307" s="29" t="e">
        <f t="shared" ca="1" si="9"/>
        <v>#N/A</v>
      </c>
      <c r="D307" s="25" t="s">
        <v>3</v>
      </c>
    </row>
    <row r="308" spans="1:4">
      <c r="A308" s="42">
        <v>1</v>
      </c>
      <c r="B308" s="24"/>
      <c r="C308" s="29" t="e">
        <f t="shared" ca="1" si="9"/>
        <v>#N/A</v>
      </c>
      <c r="D308" s="25" t="s">
        <v>3</v>
      </c>
    </row>
    <row r="309" spans="1:4">
      <c r="A309" s="42">
        <v>1</v>
      </c>
      <c r="B309" s="24"/>
      <c r="C309" s="29" t="e">
        <f t="shared" ca="1" si="9"/>
        <v>#N/A</v>
      </c>
      <c r="D309" s="25" t="s">
        <v>3</v>
      </c>
    </row>
    <row r="310" spans="1:4">
      <c r="A310" s="42">
        <v>1</v>
      </c>
      <c r="B310" s="24"/>
      <c r="C310" s="29" t="e">
        <f t="shared" ca="1" si="9"/>
        <v>#N/A</v>
      </c>
      <c r="D310" s="25" t="s">
        <v>3</v>
      </c>
    </row>
    <row r="311" spans="1:4">
      <c r="A311" s="42">
        <v>1</v>
      </c>
      <c r="B311" s="24"/>
      <c r="C311" s="29" t="e">
        <f t="shared" ca="1" si="9"/>
        <v>#N/A</v>
      </c>
      <c r="D311" s="25" t="s">
        <v>3</v>
      </c>
    </row>
    <row r="312" spans="1:4">
      <c r="A312" s="42">
        <v>1</v>
      </c>
      <c r="B312" s="24"/>
      <c r="C312" s="29" t="e">
        <f t="shared" ca="1" si="9"/>
        <v>#N/A</v>
      </c>
      <c r="D312" s="25" t="s">
        <v>3</v>
      </c>
    </row>
    <row r="313" spans="1:4">
      <c r="A313" s="42">
        <v>1</v>
      </c>
      <c r="B313" s="24"/>
      <c r="C313" s="29" t="e">
        <f t="shared" ca="1" si="9"/>
        <v>#N/A</v>
      </c>
      <c r="D313" s="25" t="s">
        <v>3</v>
      </c>
    </row>
    <row r="314" spans="1:4">
      <c r="A314" s="42">
        <v>1</v>
      </c>
      <c r="B314" s="24"/>
      <c r="C314" s="29" t="e">
        <f t="shared" ca="1" si="9"/>
        <v>#N/A</v>
      </c>
      <c r="D314" s="25" t="s">
        <v>3</v>
      </c>
    </row>
    <row r="315" spans="1:4">
      <c r="A315" s="42">
        <v>1</v>
      </c>
      <c r="B315" s="24"/>
      <c r="C315" s="29" t="e">
        <f t="shared" ca="1" si="9"/>
        <v>#N/A</v>
      </c>
      <c r="D315" s="25" t="s">
        <v>3</v>
      </c>
    </row>
    <row r="316" spans="1:4">
      <c r="A316" s="42">
        <v>1</v>
      </c>
      <c r="B316" s="24"/>
      <c r="C316" s="29" t="e">
        <f t="shared" ca="1" si="9"/>
        <v>#N/A</v>
      </c>
      <c r="D316" s="25" t="s">
        <v>3</v>
      </c>
    </row>
    <row r="317" spans="1:4">
      <c r="A317" s="42">
        <v>1</v>
      </c>
      <c r="B317" s="24"/>
      <c r="C317" s="29" t="e">
        <f t="shared" ca="1" si="9"/>
        <v>#N/A</v>
      </c>
      <c r="D317" s="25" t="s">
        <v>3</v>
      </c>
    </row>
    <row r="318" spans="1:4">
      <c r="A318" s="42">
        <v>1</v>
      </c>
      <c r="B318" s="24"/>
      <c r="C318" s="29" t="e">
        <f t="shared" ca="1" si="9"/>
        <v>#N/A</v>
      </c>
      <c r="D318" s="25" t="s">
        <v>3</v>
      </c>
    </row>
    <row r="319" spans="1:4">
      <c r="A319" s="42">
        <v>1</v>
      </c>
      <c r="B319" s="24"/>
      <c r="C319" s="29" t="e">
        <f t="shared" ca="1" si="9"/>
        <v>#N/A</v>
      </c>
      <c r="D319" s="25" t="s">
        <v>3</v>
      </c>
    </row>
    <row r="320" spans="1:4">
      <c r="A320" s="42">
        <v>1</v>
      </c>
      <c r="B320" s="24"/>
      <c r="C320" s="29" t="e">
        <f t="shared" ca="1" si="9"/>
        <v>#N/A</v>
      </c>
      <c r="D320" s="25" t="s">
        <v>3</v>
      </c>
    </row>
    <row r="321" spans="1:4">
      <c r="A321" s="42">
        <v>1</v>
      </c>
      <c r="B321" s="24"/>
      <c r="C321" s="29" t="e">
        <f t="shared" ca="1" si="9"/>
        <v>#N/A</v>
      </c>
      <c r="D321" s="25" t="s">
        <v>3</v>
      </c>
    </row>
    <row r="322" spans="1:4">
      <c r="A322" s="42">
        <v>1</v>
      </c>
      <c r="B322" s="24"/>
      <c r="C322" s="29" t="e">
        <f t="shared" ca="1" si="9"/>
        <v>#N/A</v>
      </c>
      <c r="D322" s="25" t="s">
        <v>3</v>
      </c>
    </row>
    <row r="323" spans="1:4">
      <c r="A323" s="42">
        <v>1</v>
      </c>
      <c r="B323" s="24"/>
      <c r="C323" s="29" t="e">
        <f t="shared" ca="1" si="9"/>
        <v>#N/A</v>
      </c>
      <c r="D323" s="25" t="s">
        <v>3</v>
      </c>
    </row>
    <row r="324" spans="1:4">
      <c r="A324" s="42">
        <v>1</v>
      </c>
      <c r="B324" s="24"/>
      <c r="C324" s="29" t="e">
        <f t="shared" ca="1" si="9"/>
        <v>#N/A</v>
      </c>
      <c r="D324" s="25" t="s">
        <v>3</v>
      </c>
    </row>
    <row r="325" spans="1:4">
      <c r="A325" s="42">
        <v>1</v>
      </c>
      <c r="B325" s="24"/>
      <c r="C325" s="29" t="e">
        <f t="shared" ca="1" si="9"/>
        <v>#N/A</v>
      </c>
      <c r="D325" s="25" t="s">
        <v>3</v>
      </c>
    </row>
    <row r="326" spans="1:4">
      <c r="A326" s="42">
        <v>1</v>
      </c>
      <c r="B326" s="24"/>
      <c r="C326" s="29" t="e">
        <f t="shared" ca="1" si="9"/>
        <v>#N/A</v>
      </c>
      <c r="D326" s="25" t="s">
        <v>3</v>
      </c>
    </row>
    <row r="327" spans="1:4">
      <c r="A327" s="42">
        <v>1</v>
      </c>
      <c r="B327" s="24"/>
      <c r="C327" s="29" t="e">
        <f t="shared" ca="1" si="9"/>
        <v>#N/A</v>
      </c>
      <c r="D327" s="25" t="s">
        <v>3</v>
      </c>
    </row>
    <row r="328" spans="1:4">
      <c r="A328" s="42">
        <v>1</v>
      </c>
      <c r="B328" s="24"/>
      <c r="C328" s="29" t="e">
        <f t="shared" ca="1" si="9"/>
        <v>#N/A</v>
      </c>
      <c r="D328" s="25" t="s">
        <v>3</v>
      </c>
    </row>
    <row r="329" spans="1:4">
      <c r="A329" s="42">
        <v>1</v>
      </c>
      <c r="B329" s="24"/>
      <c r="C329" s="29" t="e">
        <f t="shared" ca="1" si="9"/>
        <v>#N/A</v>
      </c>
      <c r="D329" s="25" t="s">
        <v>3</v>
      </c>
    </row>
    <row r="330" spans="1:4">
      <c r="A330" s="42">
        <v>1</v>
      </c>
      <c r="B330" s="24"/>
      <c r="C330" s="29" t="e">
        <f t="shared" ca="1" si="9"/>
        <v>#N/A</v>
      </c>
      <c r="D330" s="25" t="s">
        <v>3</v>
      </c>
    </row>
    <row r="331" spans="1:4">
      <c r="A331" s="42">
        <v>1</v>
      </c>
      <c r="B331" s="24"/>
      <c r="C331" s="29" t="e">
        <f t="shared" ca="1" si="9"/>
        <v>#N/A</v>
      </c>
      <c r="D331" s="25" t="s">
        <v>3</v>
      </c>
    </row>
    <row r="332" spans="1:4">
      <c r="A332" s="42">
        <v>1</v>
      </c>
      <c r="B332" s="24"/>
      <c r="C332" s="29" t="e">
        <f t="shared" ca="1" si="9"/>
        <v>#N/A</v>
      </c>
      <c r="D332" s="25" t="s">
        <v>3</v>
      </c>
    </row>
    <row r="333" spans="1:4">
      <c r="A333" s="42">
        <v>1</v>
      </c>
      <c r="B333" s="24"/>
      <c r="C333" s="29" t="e">
        <f t="shared" ca="1" si="9"/>
        <v>#N/A</v>
      </c>
      <c r="D333" s="25" t="s">
        <v>3</v>
      </c>
    </row>
    <row r="334" spans="1:4">
      <c r="A334" s="42">
        <v>1</v>
      </c>
      <c r="B334" s="24"/>
      <c r="C334" s="29" t="e">
        <f t="shared" ca="1" si="9"/>
        <v>#N/A</v>
      </c>
      <c r="D334" s="25" t="s">
        <v>3</v>
      </c>
    </row>
    <row r="335" spans="1:4">
      <c r="A335" s="42">
        <v>1</v>
      </c>
      <c r="B335" s="24"/>
      <c r="C335" s="29" t="e">
        <f t="shared" ca="1" si="9"/>
        <v>#N/A</v>
      </c>
      <c r="D335" s="25" t="s">
        <v>3</v>
      </c>
    </row>
    <row r="336" spans="1:4">
      <c r="A336" s="42">
        <v>1</v>
      </c>
      <c r="B336" s="24"/>
      <c r="C336" s="29" t="e">
        <f t="shared" ca="1" si="9"/>
        <v>#N/A</v>
      </c>
      <c r="D336" s="25" t="s">
        <v>3</v>
      </c>
    </row>
    <row r="337" spans="1:4">
      <c r="A337" s="42">
        <v>1</v>
      </c>
      <c r="B337" s="24"/>
      <c r="C337" s="29" t="e">
        <f t="shared" ca="1" si="9"/>
        <v>#N/A</v>
      </c>
      <c r="D337" s="25" t="s">
        <v>3</v>
      </c>
    </row>
    <row r="338" spans="1:4">
      <c r="A338" s="42">
        <v>1</v>
      </c>
      <c r="B338" s="24"/>
      <c r="C338" s="29" t="e">
        <f t="shared" ref="C338:C369" ca="1" si="10">C337+IF(C337+1=$C$506,2,1)</f>
        <v>#N/A</v>
      </c>
      <c r="D338" s="25" t="s">
        <v>3</v>
      </c>
    </row>
    <row r="339" spans="1:4">
      <c r="A339" s="42">
        <v>1</v>
      </c>
      <c r="B339" s="24"/>
      <c r="C339" s="29" t="e">
        <f t="shared" ca="1" si="10"/>
        <v>#N/A</v>
      </c>
      <c r="D339" s="25" t="s">
        <v>3</v>
      </c>
    </row>
    <row r="340" spans="1:4">
      <c r="A340" s="42">
        <v>1</v>
      </c>
      <c r="B340" s="24"/>
      <c r="C340" s="29" t="e">
        <f t="shared" ca="1" si="10"/>
        <v>#N/A</v>
      </c>
      <c r="D340" s="25" t="s">
        <v>3</v>
      </c>
    </row>
    <row r="341" spans="1:4">
      <c r="A341" s="42">
        <v>1</v>
      </c>
      <c r="B341" s="24"/>
      <c r="C341" s="29" t="e">
        <f t="shared" ca="1" si="10"/>
        <v>#N/A</v>
      </c>
      <c r="D341" s="25" t="s">
        <v>3</v>
      </c>
    </row>
    <row r="342" spans="1:4">
      <c r="A342" s="42">
        <v>1</v>
      </c>
      <c r="B342" s="24"/>
      <c r="C342" s="29" t="e">
        <f t="shared" ca="1" si="10"/>
        <v>#N/A</v>
      </c>
      <c r="D342" s="25" t="s">
        <v>3</v>
      </c>
    </row>
    <row r="343" spans="1:4">
      <c r="A343" s="42">
        <v>1</v>
      </c>
      <c r="B343" s="24"/>
      <c r="C343" s="29" t="e">
        <f t="shared" ca="1" si="10"/>
        <v>#N/A</v>
      </c>
      <c r="D343" s="25" t="s">
        <v>3</v>
      </c>
    </row>
    <row r="344" spans="1:4">
      <c r="A344" s="42">
        <v>1</v>
      </c>
      <c r="B344" s="24"/>
      <c r="C344" s="29" t="e">
        <f t="shared" ca="1" si="10"/>
        <v>#N/A</v>
      </c>
      <c r="D344" s="25" t="s">
        <v>3</v>
      </c>
    </row>
    <row r="345" spans="1:4">
      <c r="A345" s="42">
        <v>1</v>
      </c>
      <c r="B345" s="24"/>
      <c r="C345" s="29" t="e">
        <f t="shared" ca="1" si="10"/>
        <v>#N/A</v>
      </c>
      <c r="D345" s="25" t="s">
        <v>3</v>
      </c>
    </row>
    <row r="346" spans="1:4">
      <c r="A346" s="42">
        <v>1</v>
      </c>
      <c r="B346" s="24"/>
      <c r="C346" s="29" t="e">
        <f t="shared" ca="1" si="10"/>
        <v>#N/A</v>
      </c>
      <c r="D346" s="25" t="s">
        <v>3</v>
      </c>
    </row>
    <row r="347" spans="1:4">
      <c r="A347" s="42">
        <v>1</v>
      </c>
      <c r="B347" s="24"/>
      <c r="C347" s="29" t="e">
        <f t="shared" ca="1" si="10"/>
        <v>#N/A</v>
      </c>
      <c r="D347" s="25" t="s">
        <v>3</v>
      </c>
    </row>
    <row r="348" spans="1:4">
      <c r="A348" s="42">
        <v>1</v>
      </c>
      <c r="B348" s="24"/>
      <c r="C348" s="29" t="e">
        <f t="shared" ca="1" si="10"/>
        <v>#N/A</v>
      </c>
      <c r="D348" s="25" t="s">
        <v>3</v>
      </c>
    </row>
    <row r="349" spans="1:4">
      <c r="A349" s="42">
        <v>1</v>
      </c>
      <c r="B349" s="24"/>
      <c r="C349" s="29" t="e">
        <f t="shared" ca="1" si="10"/>
        <v>#N/A</v>
      </c>
      <c r="D349" s="25" t="s">
        <v>3</v>
      </c>
    </row>
    <row r="350" spans="1:4">
      <c r="A350" s="42">
        <v>1</v>
      </c>
      <c r="B350" s="24"/>
      <c r="C350" s="29" t="e">
        <f t="shared" ca="1" si="10"/>
        <v>#N/A</v>
      </c>
      <c r="D350" s="25" t="s">
        <v>3</v>
      </c>
    </row>
    <row r="351" spans="1:4">
      <c r="A351" s="42">
        <v>1</v>
      </c>
      <c r="B351" s="24"/>
      <c r="C351" s="29" t="e">
        <f t="shared" ca="1" si="10"/>
        <v>#N/A</v>
      </c>
      <c r="D351" s="25" t="s">
        <v>3</v>
      </c>
    </row>
    <row r="352" spans="1:4">
      <c r="A352" s="42">
        <v>1</v>
      </c>
      <c r="B352" s="24"/>
      <c r="C352" s="29" t="e">
        <f t="shared" ca="1" si="10"/>
        <v>#N/A</v>
      </c>
      <c r="D352" s="25" t="s">
        <v>3</v>
      </c>
    </row>
    <row r="353" spans="1:4">
      <c r="A353" s="42">
        <v>1</v>
      </c>
      <c r="B353" s="24"/>
      <c r="C353" s="29" t="e">
        <f t="shared" ca="1" si="10"/>
        <v>#N/A</v>
      </c>
      <c r="D353" s="25" t="s">
        <v>3</v>
      </c>
    </row>
    <row r="354" spans="1:4">
      <c r="A354" s="42">
        <v>1</v>
      </c>
      <c r="B354" s="24"/>
      <c r="C354" s="29" t="e">
        <f t="shared" ca="1" si="10"/>
        <v>#N/A</v>
      </c>
      <c r="D354" s="25" t="s">
        <v>3</v>
      </c>
    </row>
    <row r="355" spans="1:4">
      <c r="A355" s="42">
        <v>1</v>
      </c>
      <c r="B355" s="24"/>
      <c r="C355" s="29" t="e">
        <f t="shared" ca="1" si="10"/>
        <v>#N/A</v>
      </c>
      <c r="D355" s="25" t="s">
        <v>3</v>
      </c>
    </row>
    <row r="356" spans="1:4">
      <c r="A356" s="42">
        <v>1</v>
      </c>
      <c r="B356" s="24"/>
      <c r="C356" s="29" t="e">
        <f t="shared" ca="1" si="10"/>
        <v>#N/A</v>
      </c>
      <c r="D356" s="25" t="s">
        <v>3</v>
      </c>
    </row>
    <row r="357" spans="1:4">
      <c r="A357" s="42">
        <v>1</v>
      </c>
      <c r="B357" s="24"/>
      <c r="C357" s="29" t="e">
        <f t="shared" ca="1" si="10"/>
        <v>#N/A</v>
      </c>
      <c r="D357" s="25" t="s">
        <v>3</v>
      </c>
    </row>
    <row r="358" spans="1:4">
      <c r="A358" s="42">
        <v>1</v>
      </c>
      <c r="B358" s="24"/>
      <c r="C358" s="29" t="e">
        <f t="shared" ca="1" si="10"/>
        <v>#N/A</v>
      </c>
      <c r="D358" s="25" t="s">
        <v>3</v>
      </c>
    </row>
    <row r="359" spans="1:4">
      <c r="A359" s="42">
        <v>1</v>
      </c>
      <c r="B359" s="24"/>
      <c r="C359" s="29" t="e">
        <f t="shared" ca="1" si="10"/>
        <v>#N/A</v>
      </c>
      <c r="D359" s="25" t="s">
        <v>3</v>
      </c>
    </row>
    <row r="360" spans="1:4">
      <c r="A360" s="42">
        <v>1</v>
      </c>
      <c r="B360" s="24"/>
      <c r="C360" s="29" t="e">
        <f t="shared" ca="1" si="10"/>
        <v>#N/A</v>
      </c>
      <c r="D360" s="25" t="s">
        <v>3</v>
      </c>
    </row>
    <row r="361" spans="1:4">
      <c r="A361" s="42">
        <v>1</v>
      </c>
      <c r="B361" s="24"/>
      <c r="C361" s="29" t="e">
        <f t="shared" ca="1" si="10"/>
        <v>#N/A</v>
      </c>
      <c r="D361" s="25" t="s">
        <v>3</v>
      </c>
    </row>
    <row r="362" spans="1:4">
      <c r="A362" s="42">
        <v>1</v>
      </c>
      <c r="B362" s="24"/>
      <c r="C362" s="29" t="e">
        <f t="shared" ca="1" si="10"/>
        <v>#N/A</v>
      </c>
      <c r="D362" s="25" t="s">
        <v>3</v>
      </c>
    </row>
    <row r="363" spans="1:4">
      <c r="A363" s="42">
        <v>1</v>
      </c>
      <c r="B363" s="24"/>
      <c r="C363" s="29" t="e">
        <f t="shared" ca="1" si="10"/>
        <v>#N/A</v>
      </c>
      <c r="D363" s="25" t="s">
        <v>3</v>
      </c>
    </row>
    <row r="364" spans="1:4">
      <c r="A364" s="42">
        <v>1</v>
      </c>
      <c r="B364" s="24"/>
      <c r="C364" s="29" t="e">
        <f t="shared" ca="1" si="10"/>
        <v>#N/A</v>
      </c>
      <c r="D364" s="25" t="s">
        <v>3</v>
      </c>
    </row>
    <row r="365" spans="1:4">
      <c r="A365" s="42">
        <v>1</v>
      </c>
      <c r="B365" s="24"/>
      <c r="C365" s="29" t="e">
        <f t="shared" ca="1" si="10"/>
        <v>#N/A</v>
      </c>
      <c r="D365" s="25" t="s">
        <v>3</v>
      </c>
    </row>
    <row r="366" spans="1:4">
      <c r="A366" s="42">
        <v>1</v>
      </c>
      <c r="B366" s="24"/>
      <c r="C366" s="29" t="e">
        <f t="shared" ca="1" si="10"/>
        <v>#N/A</v>
      </c>
      <c r="D366" s="25" t="s">
        <v>3</v>
      </c>
    </row>
    <row r="367" spans="1:4">
      <c r="A367" s="42">
        <v>1</v>
      </c>
      <c r="B367" s="24"/>
      <c r="C367" s="29" t="e">
        <f t="shared" ca="1" si="10"/>
        <v>#N/A</v>
      </c>
      <c r="D367" s="25" t="s">
        <v>3</v>
      </c>
    </row>
    <row r="368" spans="1:4">
      <c r="A368" s="42">
        <v>1</v>
      </c>
      <c r="B368" s="24"/>
      <c r="C368" s="29" t="e">
        <f t="shared" ca="1" si="10"/>
        <v>#N/A</v>
      </c>
      <c r="D368" s="25" t="s">
        <v>3</v>
      </c>
    </row>
    <row r="369" spans="1:4">
      <c r="A369" s="42">
        <v>1</v>
      </c>
      <c r="B369" s="24"/>
      <c r="C369" s="29" t="e">
        <f t="shared" ca="1" si="10"/>
        <v>#N/A</v>
      </c>
      <c r="D369" s="25" t="s">
        <v>3</v>
      </c>
    </row>
    <row r="370" spans="1:4">
      <c r="A370" s="42">
        <v>1</v>
      </c>
      <c r="B370" s="24"/>
      <c r="C370" s="29" t="e">
        <f t="shared" ref="C370:C403" ca="1" si="11">C369+IF(C369+1=$C$506,2,1)</f>
        <v>#N/A</v>
      </c>
      <c r="D370" s="25" t="s">
        <v>3</v>
      </c>
    </row>
    <row r="371" spans="1:4">
      <c r="A371" s="42">
        <v>1</v>
      </c>
      <c r="B371" s="24"/>
      <c r="C371" s="29" t="e">
        <f t="shared" ca="1" si="11"/>
        <v>#N/A</v>
      </c>
      <c r="D371" s="25" t="s">
        <v>3</v>
      </c>
    </row>
    <row r="372" spans="1:4">
      <c r="A372" s="42">
        <v>1</v>
      </c>
      <c r="B372" s="24"/>
      <c r="C372" s="29" t="e">
        <f t="shared" ca="1" si="11"/>
        <v>#N/A</v>
      </c>
      <c r="D372" s="25" t="s">
        <v>3</v>
      </c>
    </row>
    <row r="373" spans="1:4">
      <c r="A373" s="42">
        <v>1</v>
      </c>
      <c r="B373" s="24"/>
      <c r="C373" s="29" t="e">
        <f t="shared" ca="1" si="11"/>
        <v>#N/A</v>
      </c>
      <c r="D373" s="25" t="s">
        <v>3</v>
      </c>
    </row>
    <row r="374" spans="1:4">
      <c r="A374" s="42">
        <v>1</v>
      </c>
      <c r="B374" s="24"/>
      <c r="C374" s="29" t="e">
        <f t="shared" ca="1" si="11"/>
        <v>#N/A</v>
      </c>
      <c r="D374" s="25" t="s">
        <v>3</v>
      </c>
    </row>
    <row r="375" spans="1:4">
      <c r="A375" s="42">
        <v>1</v>
      </c>
      <c r="B375" s="24"/>
      <c r="C375" s="29" t="e">
        <f t="shared" ca="1" si="11"/>
        <v>#N/A</v>
      </c>
      <c r="D375" s="25" t="s">
        <v>3</v>
      </c>
    </row>
    <row r="376" spans="1:4">
      <c r="A376" s="42">
        <v>1</v>
      </c>
      <c r="B376" s="24"/>
      <c r="C376" s="29" t="e">
        <f t="shared" ca="1" si="11"/>
        <v>#N/A</v>
      </c>
      <c r="D376" s="25" t="s">
        <v>3</v>
      </c>
    </row>
    <row r="377" spans="1:4">
      <c r="A377" s="42">
        <v>1</v>
      </c>
      <c r="B377" s="24"/>
      <c r="C377" s="29" t="e">
        <f t="shared" ca="1" si="11"/>
        <v>#N/A</v>
      </c>
      <c r="D377" s="25" t="s">
        <v>3</v>
      </c>
    </row>
    <row r="378" spans="1:4">
      <c r="A378" s="42">
        <v>1</v>
      </c>
      <c r="B378" s="24"/>
      <c r="C378" s="29" t="e">
        <f t="shared" ca="1" si="11"/>
        <v>#N/A</v>
      </c>
      <c r="D378" s="25" t="s">
        <v>3</v>
      </c>
    </row>
    <row r="379" spans="1:4">
      <c r="A379" s="42">
        <v>1</v>
      </c>
      <c r="B379" s="24"/>
      <c r="C379" s="29" t="e">
        <f t="shared" ca="1" si="11"/>
        <v>#N/A</v>
      </c>
      <c r="D379" s="25" t="s">
        <v>3</v>
      </c>
    </row>
    <row r="380" spans="1:4">
      <c r="A380" s="42">
        <v>1</v>
      </c>
      <c r="B380" s="24"/>
      <c r="C380" s="29" t="e">
        <f t="shared" ca="1" si="11"/>
        <v>#N/A</v>
      </c>
      <c r="D380" s="25" t="s">
        <v>3</v>
      </c>
    </row>
    <row r="381" spans="1:4">
      <c r="A381" s="42">
        <v>1</v>
      </c>
      <c r="B381" s="24"/>
      <c r="C381" s="29" t="e">
        <f t="shared" ca="1" si="11"/>
        <v>#N/A</v>
      </c>
      <c r="D381" s="25" t="s">
        <v>3</v>
      </c>
    </row>
    <row r="382" spans="1:4">
      <c r="A382" s="42">
        <v>1</v>
      </c>
      <c r="B382" s="24"/>
      <c r="C382" s="29" t="e">
        <f t="shared" ca="1" si="11"/>
        <v>#N/A</v>
      </c>
      <c r="D382" s="25" t="s">
        <v>3</v>
      </c>
    </row>
    <row r="383" spans="1:4">
      <c r="A383" s="42">
        <v>1</v>
      </c>
      <c r="B383" s="24"/>
      <c r="C383" s="29" t="e">
        <f t="shared" ca="1" si="11"/>
        <v>#N/A</v>
      </c>
      <c r="D383" s="25" t="s">
        <v>3</v>
      </c>
    </row>
    <row r="384" spans="1:4">
      <c r="A384" s="42">
        <v>1</v>
      </c>
      <c r="B384" s="24"/>
      <c r="C384" s="29" t="e">
        <f t="shared" ca="1" si="11"/>
        <v>#N/A</v>
      </c>
      <c r="D384" s="25" t="s">
        <v>3</v>
      </c>
    </row>
    <row r="385" spans="1:4">
      <c r="A385" s="42">
        <v>1</v>
      </c>
      <c r="B385" s="24"/>
      <c r="C385" s="29" t="e">
        <f t="shared" ca="1" si="11"/>
        <v>#N/A</v>
      </c>
      <c r="D385" s="25" t="s">
        <v>3</v>
      </c>
    </row>
    <row r="386" spans="1:4">
      <c r="A386" s="42">
        <v>1</v>
      </c>
      <c r="B386" s="24"/>
      <c r="C386" s="29" t="e">
        <f t="shared" ca="1" si="11"/>
        <v>#N/A</v>
      </c>
      <c r="D386" s="25" t="s">
        <v>3</v>
      </c>
    </row>
    <row r="387" spans="1:4">
      <c r="A387" s="42">
        <v>1</v>
      </c>
      <c r="B387" s="24"/>
      <c r="C387" s="29" t="e">
        <f t="shared" ca="1" si="11"/>
        <v>#N/A</v>
      </c>
      <c r="D387" s="25" t="s">
        <v>3</v>
      </c>
    </row>
    <row r="388" spans="1:4">
      <c r="A388" s="42">
        <v>1</v>
      </c>
      <c r="B388" s="24"/>
      <c r="C388" s="29" t="e">
        <f t="shared" ca="1" si="11"/>
        <v>#N/A</v>
      </c>
      <c r="D388" s="25" t="s">
        <v>3</v>
      </c>
    </row>
    <row r="389" spans="1:4">
      <c r="A389" s="42">
        <v>1</v>
      </c>
      <c r="B389" s="24"/>
      <c r="C389" s="29" t="e">
        <f t="shared" ca="1" si="11"/>
        <v>#N/A</v>
      </c>
      <c r="D389" s="25" t="s">
        <v>3</v>
      </c>
    </row>
    <row r="390" spans="1:4">
      <c r="A390" s="42">
        <v>1</v>
      </c>
      <c r="B390" s="24"/>
      <c r="C390" s="29" t="e">
        <f t="shared" ca="1" si="11"/>
        <v>#N/A</v>
      </c>
      <c r="D390" s="25" t="s">
        <v>3</v>
      </c>
    </row>
    <row r="391" spans="1:4">
      <c r="A391" s="42">
        <v>1</v>
      </c>
      <c r="B391" s="24"/>
      <c r="C391" s="29" t="e">
        <f t="shared" ca="1" si="11"/>
        <v>#N/A</v>
      </c>
      <c r="D391" s="25" t="s">
        <v>3</v>
      </c>
    </row>
    <row r="392" spans="1:4">
      <c r="A392" s="42">
        <v>1</v>
      </c>
      <c r="B392" s="24"/>
      <c r="C392" s="29" t="e">
        <f t="shared" ca="1" si="11"/>
        <v>#N/A</v>
      </c>
      <c r="D392" s="25" t="s">
        <v>3</v>
      </c>
    </row>
    <row r="393" spans="1:4">
      <c r="A393" s="42">
        <v>1</v>
      </c>
      <c r="B393" s="24"/>
      <c r="C393" s="29" t="e">
        <f t="shared" ca="1" si="11"/>
        <v>#N/A</v>
      </c>
      <c r="D393" s="25" t="s">
        <v>3</v>
      </c>
    </row>
    <row r="394" spans="1:4">
      <c r="A394" s="42">
        <v>1</v>
      </c>
      <c r="B394" s="24"/>
      <c r="C394" s="29" t="e">
        <f t="shared" ca="1" si="11"/>
        <v>#N/A</v>
      </c>
      <c r="D394" s="25" t="s">
        <v>3</v>
      </c>
    </row>
    <row r="395" spans="1:4">
      <c r="A395" s="42">
        <v>1</v>
      </c>
      <c r="B395" s="24"/>
      <c r="C395" s="29" t="e">
        <f t="shared" ca="1" si="11"/>
        <v>#N/A</v>
      </c>
      <c r="D395" s="25" t="s">
        <v>3</v>
      </c>
    </row>
    <row r="396" spans="1:4">
      <c r="A396" s="42">
        <v>1</v>
      </c>
      <c r="B396" s="24"/>
      <c r="C396" s="29" t="e">
        <f t="shared" ca="1" si="11"/>
        <v>#N/A</v>
      </c>
      <c r="D396" s="25" t="s">
        <v>3</v>
      </c>
    </row>
    <row r="397" spans="1:4">
      <c r="A397" s="42">
        <v>1</v>
      </c>
      <c r="B397" s="24"/>
      <c r="C397" s="29" t="e">
        <f t="shared" ca="1" si="11"/>
        <v>#N/A</v>
      </c>
      <c r="D397" s="25" t="s">
        <v>3</v>
      </c>
    </row>
    <row r="398" spans="1:4">
      <c r="A398" s="42">
        <v>1</v>
      </c>
      <c r="B398" s="24"/>
      <c r="C398" s="29" t="e">
        <f t="shared" ca="1" si="11"/>
        <v>#N/A</v>
      </c>
      <c r="D398" s="25" t="s">
        <v>3</v>
      </c>
    </row>
    <row r="399" spans="1:4">
      <c r="A399" s="42">
        <v>1</v>
      </c>
      <c r="B399" s="24"/>
      <c r="C399" s="29" t="e">
        <f t="shared" ca="1" si="11"/>
        <v>#N/A</v>
      </c>
      <c r="D399" s="25" t="s">
        <v>3</v>
      </c>
    </row>
    <row r="400" spans="1:4">
      <c r="A400" s="42">
        <v>1</v>
      </c>
      <c r="B400" s="24"/>
      <c r="C400" s="29" t="e">
        <f t="shared" ca="1" si="11"/>
        <v>#N/A</v>
      </c>
      <c r="D400" s="25" t="s">
        <v>3</v>
      </c>
    </row>
    <row r="401" spans="1:4">
      <c r="A401" s="42">
        <v>1</v>
      </c>
      <c r="B401" s="24"/>
      <c r="C401" s="29" t="e">
        <f t="shared" ca="1" si="11"/>
        <v>#N/A</v>
      </c>
      <c r="D401" s="25" t="s">
        <v>3</v>
      </c>
    </row>
    <row r="402" spans="1:4">
      <c r="A402" s="42">
        <v>1</v>
      </c>
      <c r="B402" s="24"/>
      <c r="C402" s="29" t="e">
        <f t="shared" ca="1" si="11"/>
        <v>#N/A</v>
      </c>
      <c r="D402" s="25" t="s">
        <v>3</v>
      </c>
    </row>
    <row r="403" spans="1:4">
      <c r="A403" s="42">
        <v>1</v>
      </c>
      <c r="B403" s="24"/>
      <c r="C403" s="29" t="e">
        <f t="shared" ca="1" si="11"/>
        <v>#N/A</v>
      </c>
      <c r="D403" s="25" t="s">
        <v>3</v>
      </c>
    </row>
    <row r="404" spans="1:4">
      <c r="A404" s="42">
        <v>1</v>
      </c>
      <c r="B404" s="24"/>
      <c r="C404" s="29" t="e">
        <f ca="1">INT($C$507/100)*100+IF(INT($C$507/100)*100=$C$507,1,0)</f>
        <v>#N/A</v>
      </c>
      <c r="D404" s="25" t="s">
        <v>3</v>
      </c>
    </row>
    <row r="405" spans="1:4">
      <c r="A405" s="42">
        <v>1</v>
      </c>
      <c r="B405" s="24"/>
      <c r="C405" s="29" t="e">
        <f t="shared" ref="C405:C436" ca="1" si="12">C404+IF(C404+1=$C$507,2,1)</f>
        <v>#N/A</v>
      </c>
      <c r="D405" s="25" t="s">
        <v>3</v>
      </c>
    </row>
    <row r="406" spans="1:4">
      <c r="A406" s="42">
        <v>1</v>
      </c>
      <c r="B406" s="24"/>
      <c r="C406" s="29" t="e">
        <f t="shared" ca="1" si="12"/>
        <v>#N/A</v>
      </c>
      <c r="D406" s="25" t="s">
        <v>3</v>
      </c>
    </row>
    <row r="407" spans="1:4">
      <c r="A407" s="42">
        <v>1</v>
      </c>
      <c r="B407" s="24"/>
      <c r="C407" s="29" t="e">
        <f t="shared" ca="1" si="12"/>
        <v>#N/A</v>
      </c>
      <c r="D407" s="25" t="s">
        <v>3</v>
      </c>
    </row>
    <row r="408" spans="1:4">
      <c r="A408" s="42">
        <v>1</v>
      </c>
      <c r="B408" s="24"/>
      <c r="C408" s="29" t="e">
        <f t="shared" ca="1" si="12"/>
        <v>#N/A</v>
      </c>
      <c r="D408" s="25" t="s">
        <v>3</v>
      </c>
    </row>
    <row r="409" spans="1:4">
      <c r="A409" s="42">
        <v>1</v>
      </c>
      <c r="B409" s="24"/>
      <c r="C409" s="29" t="e">
        <f t="shared" ca="1" si="12"/>
        <v>#N/A</v>
      </c>
      <c r="D409" s="25" t="s">
        <v>3</v>
      </c>
    </row>
    <row r="410" spans="1:4">
      <c r="A410" s="42">
        <v>1</v>
      </c>
      <c r="B410" s="24"/>
      <c r="C410" s="29" t="e">
        <f t="shared" ca="1" si="12"/>
        <v>#N/A</v>
      </c>
      <c r="D410" s="25" t="s">
        <v>3</v>
      </c>
    </row>
    <row r="411" spans="1:4">
      <c r="A411" s="42">
        <v>1</v>
      </c>
      <c r="B411" s="24"/>
      <c r="C411" s="29" t="e">
        <f t="shared" ca="1" si="12"/>
        <v>#N/A</v>
      </c>
      <c r="D411" s="25" t="s">
        <v>3</v>
      </c>
    </row>
    <row r="412" spans="1:4">
      <c r="A412" s="42">
        <v>1</v>
      </c>
      <c r="B412" s="24"/>
      <c r="C412" s="29" t="e">
        <f t="shared" ca="1" si="12"/>
        <v>#N/A</v>
      </c>
      <c r="D412" s="25" t="s">
        <v>3</v>
      </c>
    </row>
    <row r="413" spans="1:4">
      <c r="A413" s="42">
        <v>1</v>
      </c>
      <c r="B413" s="24"/>
      <c r="C413" s="29" t="e">
        <f t="shared" ca="1" si="12"/>
        <v>#N/A</v>
      </c>
      <c r="D413" s="25" t="s">
        <v>3</v>
      </c>
    </row>
    <row r="414" spans="1:4">
      <c r="A414" s="42">
        <v>1</v>
      </c>
      <c r="B414" s="24"/>
      <c r="C414" s="29" t="e">
        <f t="shared" ca="1" si="12"/>
        <v>#N/A</v>
      </c>
      <c r="D414" s="25" t="s">
        <v>3</v>
      </c>
    </row>
    <row r="415" spans="1:4">
      <c r="A415" s="42">
        <v>1</v>
      </c>
      <c r="B415" s="24"/>
      <c r="C415" s="29" t="e">
        <f t="shared" ca="1" si="12"/>
        <v>#N/A</v>
      </c>
      <c r="D415" s="25" t="s">
        <v>3</v>
      </c>
    </row>
    <row r="416" spans="1:4">
      <c r="A416" s="42">
        <v>1</v>
      </c>
      <c r="B416" s="24"/>
      <c r="C416" s="29" t="e">
        <f t="shared" ca="1" si="12"/>
        <v>#N/A</v>
      </c>
      <c r="D416" s="25" t="s">
        <v>3</v>
      </c>
    </row>
    <row r="417" spans="1:4">
      <c r="A417" s="42">
        <v>1</v>
      </c>
      <c r="B417" s="24"/>
      <c r="C417" s="29" t="e">
        <f t="shared" ca="1" si="12"/>
        <v>#N/A</v>
      </c>
      <c r="D417" s="25" t="s">
        <v>3</v>
      </c>
    </row>
    <row r="418" spans="1:4">
      <c r="A418" s="42">
        <v>1</v>
      </c>
      <c r="B418" s="24"/>
      <c r="C418" s="29" t="e">
        <f t="shared" ca="1" si="12"/>
        <v>#N/A</v>
      </c>
      <c r="D418" s="25" t="s">
        <v>3</v>
      </c>
    </row>
    <row r="419" spans="1:4">
      <c r="A419" s="42">
        <v>1</v>
      </c>
      <c r="B419" s="24"/>
      <c r="C419" s="29" t="e">
        <f t="shared" ca="1" si="12"/>
        <v>#N/A</v>
      </c>
      <c r="D419" s="25" t="s">
        <v>3</v>
      </c>
    </row>
    <row r="420" spans="1:4">
      <c r="A420" s="42">
        <v>1</v>
      </c>
      <c r="B420" s="24"/>
      <c r="C420" s="29" t="e">
        <f t="shared" ca="1" si="12"/>
        <v>#N/A</v>
      </c>
      <c r="D420" s="25" t="s">
        <v>3</v>
      </c>
    </row>
    <row r="421" spans="1:4">
      <c r="A421" s="42">
        <v>1</v>
      </c>
      <c r="B421" s="24"/>
      <c r="C421" s="29" t="e">
        <f t="shared" ca="1" si="12"/>
        <v>#N/A</v>
      </c>
      <c r="D421" s="25" t="s">
        <v>3</v>
      </c>
    </row>
    <row r="422" spans="1:4">
      <c r="A422" s="42">
        <v>1</v>
      </c>
      <c r="B422" s="24"/>
      <c r="C422" s="29" t="e">
        <f t="shared" ca="1" si="12"/>
        <v>#N/A</v>
      </c>
      <c r="D422" s="25" t="s">
        <v>3</v>
      </c>
    </row>
    <row r="423" spans="1:4">
      <c r="A423" s="42">
        <v>1</v>
      </c>
      <c r="B423" s="24"/>
      <c r="C423" s="29" t="e">
        <f t="shared" ca="1" si="12"/>
        <v>#N/A</v>
      </c>
      <c r="D423" s="25" t="s">
        <v>3</v>
      </c>
    </row>
    <row r="424" spans="1:4">
      <c r="A424" s="42">
        <v>1</v>
      </c>
      <c r="B424" s="24"/>
      <c r="C424" s="29" t="e">
        <f t="shared" ca="1" si="12"/>
        <v>#N/A</v>
      </c>
      <c r="D424" s="25" t="s">
        <v>3</v>
      </c>
    </row>
    <row r="425" spans="1:4">
      <c r="A425" s="42">
        <v>1</v>
      </c>
      <c r="B425" s="24"/>
      <c r="C425" s="29" t="e">
        <f t="shared" ca="1" si="12"/>
        <v>#N/A</v>
      </c>
      <c r="D425" s="25" t="s">
        <v>3</v>
      </c>
    </row>
    <row r="426" spans="1:4">
      <c r="A426" s="42">
        <v>1</v>
      </c>
      <c r="B426" s="24"/>
      <c r="C426" s="29" t="e">
        <f t="shared" ca="1" si="12"/>
        <v>#N/A</v>
      </c>
      <c r="D426" s="25" t="s">
        <v>3</v>
      </c>
    </row>
    <row r="427" spans="1:4">
      <c r="A427" s="42">
        <v>1</v>
      </c>
      <c r="B427" s="24"/>
      <c r="C427" s="29" t="e">
        <f t="shared" ca="1" si="12"/>
        <v>#N/A</v>
      </c>
      <c r="D427" s="25" t="s">
        <v>3</v>
      </c>
    </row>
    <row r="428" spans="1:4">
      <c r="A428" s="42">
        <v>1</v>
      </c>
      <c r="B428" s="24"/>
      <c r="C428" s="29" t="e">
        <f t="shared" ca="1" si="12"/>
        <v>#N/A</v>
      </c>
      <c r="D428" s="25" t="s">
        <v>3</v>
      </c>
    </row>
    <row r="429" spans="1:4">
      <c r="A429" s="42">
        <v>1</v>
      </c>
      <c r="B429" s="24"/>
      <c r="C429" s="29" t="e">
        <f t="shared" ca="1" si="12"/>
        <v>#N/A</v>
      </c>
      <c r="D429" s="25" t="s">
        <v>3</v>
      </c>
    </row>
    <row r="430" spans="1:4">
      <c r="A430" s="42">
        <v>1</v>
      </c>
      <c r="B430" s="24"/>
      <c r="C430" s="29" t="e">
        <f t="shared" ca="1" si="12"/>
        <v>#N/A</v>
      </c>
      <c r="D430" s="25" t="s">
        <v>3</v>
      </c>
    </row>
    <row r="431" spans="1:4">
      <c r="A431" s="42">
        <v>1</v>
      </c>
      <c r="B431" s="24"/>
      <c r="C431" s="29" t="e">
        <f t="shared" ca="1" si="12"/>
        <v>#N/A</v>
      </c>
      <c r="D431" s="25" t="s">
        <v>3</v>
      </c>
    </row>
    <row r="432" spans="1:4">
      <c r="A432" s="42">
        <v>1</v>
      </c>
      <c r="B432" s="24"/>
      <c r="C432" s="29" t="e">
        <f t="shared" ca="1" si="12"/>
        <v>#N/A</v>
      </c>
      <c r="D432" s="25" t="s">
        <v>3</v>
      </c>
    </row>
    <row r="433" spans="1:4">
      <c r="A433" s="42">
        <v>1</v>
      </c>
      <c r="B433" s="24"/>
      <c r="C433" s="29" t="e">
        <f t="shared" ca="1" si="12"/>
        <v>#N/A</v>
      </c>
      <c r="D433" s="25" t="s">
        <v>3</v>
      </c>
    </row>
    <row r="434" spans="1:4">
      <c r="A434" s="42">
        <v>1</v>
      </c>
      <c r="B434" s="24"/>
      <c r="C434" s="29" t="e">
        <f t="shared" ca="1" si="12"/>
        <v>#N/A</v>
      </c>
      <c r="D434" s="25" t="s">
        <v>3</v>
      </c>
    </row>
    <row r="435" spans="1:4">
      <c r="A435" s="42">
        <v>1</v>
      </c>
      <c r="B435" s="24"/>
      <c r="C435" s="29" t="e">
        <f t="shared" ca="1" si="12"/>
        <v>#N/A</v>
      </c>
      <c r="D435" s="25" t="s">
        <v>3</v>
      </c>
    </row>
    <row r="436" spans="1:4">
      <c r="A436" s="42">
        <v>1</v>
      </c>
      <c r="B436" s="24"/>
      <c r="C436" s="29" t="e">
        <f t="shared" ca="1" si="12"/>
        <v>#N/A</v>
      </c>
      <c r="D436" s="25" t="s">
        <v>3</v>
      </c>
    </row>
    <row r="437" spans="1:4">
      <c r="A437" s="42">
        <v>1</v>
      </c>
      <c r="B437" s="24"/>
      <c r="C437" s="29" t="e">
        <f t="shared" ref="C437:C468" ca="1" si="13">C436+IF(C436+1=$C$507,2,1)</f>
        <v>#N/A</v>
      </c>
      <c r="D437" s="25" t="s">
        <v>3</v>
      </c>
    </row>
    <row r="438" spans="1:4">
      <c r="A438" s="42">
        <v>1</v>
      </c>
      <c r="B438" s="24"/>
      <c r="C438" s="29" t="e">
        <f t="shared" ca="1" si="13"/>
        <v>#N/A</v>
      </c>
      <c r="D438" s="25" t="s">
        <v>3</v>
      </c>
    </row>
    <row r="439" spans="1:4">
      <c r="A439" s="42">
        <v>1</v>
      </c>
      <c r="B439" s="24"/>
      <c r="C439" s="29" t="e">
        <f t="shared" ca="1" si="13"/>
        <v>#N/A</v>
      </c>
      <c r="D439" s="25" t="s">
        <v>3</v>
      </c>
    </row>
    <row r="440" spans="1:4">
      <c r="A440" s="42">
        <v>1</v>
      </c>
      <c r="B440" s="24"/>
      <c r="C440" s="29" t="e">
        <f t="shared" ca="1" si="13"/>
        <v>#N/A</v>
      </c>
      <c r="D440" s="25" t="s">
        <v>3</v>
      </c>
    </row>
    <row r="441" spans="1:4">
      <c r="A441" s="42">
        <v>1</v>
      </c>
      <c r="B441" s="24"/>
      <c r="C441" s="29" t="e">
        <f t="shared" ca="1" si="13"/>
        <v>#N/A</v>
      </c>
      <c r="D441" s="25" t="s">
        <v>3</v>
      </c>
    </row>
    <row r="442" spans="1:4">
      <c r="A442" s="42">
        <v>1</v>
      </c>
      <c r="B442" s="24"/>
      <c r="C442" s="29" t="e">
        <f t="shared" ca="1" si="13"/>
        <v>#N/A</v>
      </c>
      <c r="D442" s="25" t="s">
        <v>3</v>
      </c>
    </row>
    <row r="443" spans="1:4">
      <c r="A443" s="42">
        <v>1</v>
      </c>
      <c r="B443" s="24"/>
      <c r="C443" s="29" t="e">
        <f t="shared" ca="1" si="13"/>
        <v>#N/A</v>
      </c>
      <c r="D443" s="25" t="s">
        <v>3</v>
      </c>
    </row>
    <row r="444" spans="1:4">
      <c r="A444" s="42">
        <v>1</v>
      </c>
      <c r="B444" s="24"/>
      <c r="C444" s="29" t="e">
        <f t="shared" ca="1" si="13"/>
        <v>#N/A</v>
      </c>
      <c r="D444" s="25" t="s">
        <v>3</v>
      </c>
    </row>
    <row r="445" spans="1:4">
      <c r="A445" s="42">
        <v>1</v>
      </c>
      <c r="B445" s="24"/>
      <c r="C445" s="29" t="e">
        <f t="shared" ca="1" si="13"/>
        <v>#N/A</v>
      </c>
      <c r="D445" s="25" t="s">
        <v>3</v>
      </c>
    </row>
    <row r="446" spans="1:4">
      <c r="A446" s="42">
        <v>1</v>
      </c>
      <c r="B446" s="24"/>
      <c r="C446" s="29" t="e">
        <f t="shared" ca="1" si="13"/>
        <v>#N/A</v>
      </c>
      <c r="D446" s="25" t="s">
        <v>3</v>
      </c>
    </row>
    <row r="447" spans="1:4">
      <c r="A447" s="42">
        <v>1</v>
      </c>
      <c r="B447" s="24"/>
      <c r="C447" s="29" t="e">
        <f t="shared" ca="1" si="13"/>
        <v>#N/A</v>
      </c>
      <c r="D447" s="25" t="s">
        <v>3</v>
      </c>
    </row>
    <row r="448" spans="1:4">
      <c r="A448" s="42">
        <v>1</v>
      </c>
      <c r="B448" s="24"/>
      <c r="C448" s="29" t="e">
        <f t="shared" ca="1" si="13"/>
        <v>#N/A</v>
      </c>
      <c r="D448" s="25" t="s">
        <v>3</v>
      </c>
    </row>
    <row r="449" spans="1:4">
      <c r="A449" s="42">
        <v>1</v>
      </c>
      <c r="B449" s="24"/>
      <c r="C449" s="29" t="e">
        <f t="shared" ca="1" si="13"/>
        <v>#N/A</v>
      </c>
      <c r="D449" s="25" t="s">
        <v>3</v>
      </c>
    </row>
    <row r="450" spans="1:4">
      <c r="A450" s="42">
        <v>1</v>
      </c>
      <c r="B450" s="24"/>
      <c r="C450" s="29" t="e">
        <f t="shared" ca="1" si="13"/>
        <v>#N/A</v>
      </c>
      <c r="D450" s="25" t="s">
        <v>3</v>
      </c>
    </row>
    <row r="451" spans="1:4">
      <c r="A451" s="42">
        <v>1</v>
      </c>
      <c r="B451" s="24"/>
      <c r="C451" s="29" t="e">
        <f t="shared" ca="1" si="13"/>
        <v>#N/A</v>
      </c>
      <c r="D451" s="25" t="s">
        <v>3</v>
      </c>
    </row>
    <row r="452" spans="1:4">
      <c r="A452" s="42">
        <v>1</v>
      </c>
      <c r="B452" s="24"/>
      <c r="C452" s="29" t="e">
        <f t="shared" ca="1" si="13"/>
        <v>#N/A</v>
      </c>
      <c r="D452" s="25" t="s">
        <v>3</v>
      </c>
    </row>
    <row r="453" spans="1:4">
      <c r="A453" s="42">
        <v>1</v>
      </c>
      <c r="B453" s="24"/>
      <c r="C453" s="29" t="e">
        <f t="shared" ca="1" si="13"/>
        <v>#N/A</v>
      </c>
      <c r="D453" s="25" t="s">
        <v>3</v>
      </c>
    </row>
    <row r="454" spans="1:4">
      <c r="A454" s="42">
        <v>1</v>
      </c>
      <c r="B454" s="24"/>
      <c r="C454" s="29" t="e">
        <f t="shared" ca="1" si="13"/>
        <v>#N/A</v>
      </c>
      <c r="D454" s="25" t="s">
        <v>3</v>
      </c>
    </row>
    <row r="455" spans="1:4">
      <c r="A455" s="42">
        <v>1</v>
      </c>
      <c r="B455" s="24"/>
      <c r="C455" s="29" t="e">
        <f t="shared" ca="1" si="13"/>
        <v>#N/A</v>
      </c>
      <c r="D455" s="25" t="s">
        <v>3</v>
      </c>
    </row>
    <row r="456" spans="1:4">
      <c r="A456" s="42">
        <v>1</v>
      </c>
      <c r="B456" s="24"/>
      <c r="C456" s="29" t="e">
        <f t="shared" ca="1" si="13"/>
        <v>#N/A</v>
      </c>
      <c r="D456" s="25" t="s">
        <v>3</v>
      </c>
    </row>
    <row r="457" spans="1:4">
      <c r="A457" s="42">
        <v>1</v>
      </c>
      <c r="B457" s="24"/>
      <c r="C457" s="29" t="e">
        <f t="shared" ca="1" si="13"/>
        <v>#N/A</v>
      </c>
      <c r="D457" s="25" t="s">
        <v>3</v>
      </c>
    </row>
    <row r="458" spans="1:4">
      <c r="A458" s="42">
        <v>1</v>
      </c>
      <c r="B458" s="24"/>
      <c r="C458" s="29" t="e">
        <f t="shared" ca="1" si="13"/>
        <v>#N/A</v>
      </c>
      <c r="D458" s="25" t="s">
        <v>3</v>
      </c>
    </row>
    <row r="459" spans="1:4">
      <c r="A459" s="42">
        <v>1</v>
      </c>
      <c r="B459" s="24"/>
      <c r="C459" s="29" t="e">
        <f t="shared" ca="1" si="13"/>
        <v>#N/A</v>
      </c>
      <c r="D459" s="25" t="s">
        <v>3</v>
      </c>
    </row>
    <row r="460" spans="1:4">
      <c r="A460" s="42">
        <v>1</v>
      </c>
      <c r="B460" s="24"/>
      <c r="C460" s="29" t="e">
        <f t="shared" ca="1" si="13"/>
        <v>#N/A</v>
      </c>
      <c r="D460" s="25" t="s">
        <v>3</v>
      </c>
    </row>
    <row r="461" spans="1:4">
      <c r="A461" s="42">
        <v>1</v>
      </c>
      <c r="B461" s="24"/>
      <c r="C461" s="29" t="e">
        <f t="shared" ca="1" si="13"/>
        <v>#N/A</v>
      </c>
      <c r="D461" s="25" t="s">
        <v>3</v>
      </c>
    </row>
    <row r="462" spans="1:4">
      <c r="A462" s="42">
        <v>1</v>
      </c>
      <c r="B462" s="24"/>
      <c r="C462" s="29" t="e">
        <f t="shared" ca="1" si="13"/>
        <v>#N/A</v>
      </c>
      <c r="D462" s="25" t="s">
        <v>3</v>
      </c>
    </row>
    <row r="463" spans="1:4">
      <c r="A463" s="42">
        <v>1</v>
      </c>
      <c r="B463" s="24"/>
      <c r="C463" s="29" t="e">
        <f t="shared" ca="1" si="13"/>
        <v>#N/A</v>
      </c>
      <c r="D463" s="25" t="s">
        <v>3</v>
      </c>
    </row>
    <row r="464" spans="1:4">
      <c r="A464" s="42">
        <v>1</v>
      </c>
      <c r="B464" s="24"/>
      <c r="C464" s="29" t="e">
        <f t="shared" ca="1" si="13"/>
        <v>#N/A</v>
      </c>
      <c r="D464" s="25" t="s">
        <v>3</v>
      </c>
    </row>
    <row r="465" spans="1:4">
      <c r="A465" s="42">
        <v>1</v>
      </c>
      <c r="B465" s="24"/>
      <c r="C465" s="29" t="e">
        <f t="shared" ca="1" si="13"/>
        <v>#N/A</v>
      </c>
      <c r="D465" s="25" t="s">
        <v>3</v>
      </c>
    </row>
    <row r="466" spans="1:4">
      <c r="A466" s="42">
        <v>1</v>
      </c>
      <c r="B466" s="24"/>
      <c r="C466" s="29" t="e">
        <f t="shared" ca="1" si="13"/>
        <v>#N/A</v>
      </c>
      <c r="D466" s="25" t="s">
        <v>3</v>
      </c>
    </row>
    <row r="467" spans="1:4">
      <c r="A467" s="42">
        <v>1</v>
      </c>
      <c r="B467" s="24"/>
      <c r="C467" s="29" t="e">
        <f t="shared" ca="1" si="13"/>
        <v>#N/A</v>
      </c>
      <c r="D467" s="25" t="s">
        <v>3</v>
      </c>
    </row>
    <row r="468" spans="1:4">
      <c r="A468" s="42">
        <v>1</v>
      </c>
      <c r="B468" s="24"/>
      <c r="C468" s="29" t="e">
        <f t="shared" ca="1" si="13"/>
        <v>#N/A</v>
      </c>
      <c r="D468" s="25" t="s">
        <v>3</v>
      </c>
    </row>
    <row r="469" spans="1:4">
      <c r="A469" s="42">
        <v>1</v>
      </c>
      <c r="B469" s="24"/>
      <c r="C469" s="29" t="e">
        <f t="shared" ref="C469:C502" ca="1" si="14">C468+IF(C468+1=$C$507,2,1)</f>
        <v>#N/A</v>
      </c>
      <c r="D469" s="25" t="s">
        <v>3</v>
      </c>
    </row>
    <row r="470" spans="1:4">
      <c r="A470" s="42">
        <v>1</v>
      </c>
      <c r="B470" s="24"/>
      <c r="C470" s="29" t="e">
        <f t="shared" ca="1" si="14"/>
        <v>#N/A</v>
      </c>
      <c r="D470" s="25" t="s">
        <v>3</v>
      </c>
    </row>
    <row r="471" spans="1:4">
      <c r="A471" s="42">
        <v>1</v>
      </c>
      <c r="B471" s="24"/>
      <c r="C471" s="29" t="e">
        <f t="shared" ca="1" si="14"/>
        <v>#N/A</v>
      </c>
      <c r="D471" s="25" t="s">
        <v>3</v>
      </c>
    </row>
    <row r="472" spans="1:4">
      <c r="A472" s="42">
        <v>1</v>
      </c>
      <c r="B472" s="24"/>
      <c r="C472" s="29" t="e">
        <f t="shared" ca="1" si="14"/>
        <v>#N/A</v>
      </c>
      <c r="D472" s="25" t="s">
        <v>3</v>
      </c>
    </row>
    <row r="473" spans="1:4">
      <c r="A473" s="42">
        <v>1</v>
      </c>
      <c r="B473" s="24"/>
      <c r="C473" s="29" t="e">
        <f t="shared" ca="1" si="14"/>
        <v>#N/A</v>
      </c>
      <c r="D473" s="25" t="s">
        <v>3</v>
      </c>
    </row>
    <row r="474" spans="1:4">
      <c r="A474" s="42">
        <v>1</v>
      </c>
      <c r="B474" s="24"/>
      <c r="C474" s="29" t="e">
        <f t="shared" ca="1" si="14"/>
        <v>#N/A</v>
      </c>
      <c r="D474" s="25" t="s">
        <v>3</v>
      </c>
    </row>
    <row r="475" spans="1:4">
      <c r="A475" s="42">
        <v>1</v>
      </c>
      <c r="B475" s="24"/>
      <c r="C475" s="29" t="e">
        <f t="shared" ca="1" si="14"/>
        <v>#N/A</v>
      </c>
      <c r="D475" s="25" t="s">
        <v>3</v>
      </c>
    </row>
    <row r="476" spans="1:4">
      <c r="A476" s="42">
        <v>1</v>
      </c>
      <c r="B476" s="24"/>
      <c r="C476" s="29" t="e">
        <f t="shared" ca="1" si="14"/>
        <v>#N/A</v>
      </c>
      <c r="D476" s="25" t="s">
        <v>3</v>
      </c>
    </row>
    <row r="477" spans="1:4">
      <c r="A477" s="42">
        <v>1</v>
      </c>
      <c r="B477" s="24"/>
      <c r="C477" s="29" t="e">
        <f t="shared" ca="1" si="14"/>
        <v>#N/A</v>
      </c>
      <c r="D477" s="25" t="s">
        <v>3</v>
      </c>
    </row>
    <row r="478" spans="1:4">
      <c r="A478" s="42">
        <v>1</v>
      </c>
      <c r="B478" s="24"/>
      <c r="C478" s="29" t="e">
        <f t="shared" ca="1" si="14"/>
        <v>#N/A</v>
      </c>
      <c r="D478" s="25" t="s">
        <v>3</v>
      </c>
    </row>
    <row r="479" spans="1:4">
      <c r="A479" s="42">
        <v>1</v>
      </c>
      <c r="B479" s="24"/>
      <c r="C479" s="29" t="e">
        <f t="shared" ca="1" si="14"/>
        <v>#N/A</v>
      </c>
      <c r="D479" s="25" t="s">
        <v>3</v>
      </c>
    </row>
    <row r="480" spans="1:4">
      <c r="A480" s="42">
        <v>1</v>
      </c>
      <c r="B480" s="24"/>
      <c r="C480" s="29" t="e">
        <f t="shared" ca="1" si="14"/>
        <v>#N/A</v>
      </c>
      <c r="D480" s="25" t="s">
        <v>3</v>
      </c>
    </row>
    <row r="481" spans="1:4">
      <c r="A481" s="42">
        <v>1</v>
      </c>
      <c r="B481" s="24"/>
      <c r="C481" s="29" t="e">
        <f t="shared" ca="1" si="14"/>
        <v>#N/A</v>
      </c>
      <c r="D481" s="25" t="s">
        <v>3</v>
      </c>
    </row>
    <row r="482" spans="1:4">
      <c r="A482" s="42">
        <v>1</v>
      </c>
      <c r="B482" s="24"/>
      <c r="C482" s="29" t="e">
        <f t="shared" ca="1" si="14"/>
        <v>#N/A</v>
      </c>
      <c r="D482" s="25" t="s">
        <v>3</v>
      </c>
    </row>
    <row r="483" spans="1:4">
      <c r="A483" s="42">
        <v>1</v>
      </c>
      <c r="B483" s="24"/>
      <c r="C483" s="29" t="e">
        <f t="shared" ca="1" si="14"/>
        <v>#N/A</v>
      </c>
      <c r="D483" s="25" t="s">
        <v>3</v>
      </c>
    </row>
    <row r="484" spans="1:4">
      <c r="A484" s="42">
        <v>1</v>
      </c>
      <c r="B484" s="24"/>
      <c r="C484" s="29" t="e">
        <f t="shared" ca="1" si="14"/>
        <v>#N/A</v>
      </c>
      <c r="D484" s="25" t="s">
        <v>3</v>
      </c>
    </row>
    <row r="485" spans="1:4">
      <c r="A485" s="42">
        <v>1</v>
      </c>
      <c r="B485" s="24"/>
      <c r="C485" s="29" t="e">
        <f t="shared" ca="1" si="14"/>
        <v>#N/A</v>
      </c>
      <c r="D485" s="25" t="s">
        <v>3</v>
      </c>
    </row>
    <row r="486" spans="1:4">
      <c r="A486" s="42">
        <v>1</v>
      </c>
      <c r="B486" s="24"/>
      <c r="C486" s="29" t="e">
        <f t="shared" ca="1" si="14"/>
        <v>#N/A</v>
      </c>
      <c r="D486" s="25" t="s">
        <v>3</v>
      </c>
    </row>
    <row r="487" spans="1:4">
      <c r="A487" s="42">
        <v>1</v>
      </c>
      <c r="B487" s="24"/>
      <c r="C487" s="29" t="e">
        <f t="shared" ca="1" si="14"/>
        <v>#N/A</v>
      </c>
      <c r="D487" s="25" t="s">
        <v>3</v>
      </c>
    </row>
    <row r="488" spans="1:4">
      <c r="A488" s="42">
        <v>1</v>
      </c>
      <c r="B488" s="24"/>
      <c r="C488" s="29" t="e">
        <f t="shared" ca="1" si="14"/>
        <v>#N/A</v>
      </c>
      <c r="D488" s="25" t="s">
        <v>3</v>
      </c>
    </row>
    <row r="489" spans="1:4">
      <c r="A489" s="42">
        <v>1</v>
      </c>
      <c r="B489" s="24"/>
      <c r="C489" s="29" t="e">
        <f t="shared" ca="1" si="14"/>
        <v>#N/A</v>
      </c>
      <c r="D489" s="25" t="s">
        <v>3</v>
      </c>
    </row>
    <row r="490" spans="1:4">
      <c r="A490" s="42">
        <v>1</v>
      </c>
      <c r="B490" s="24"/>
      <c r="C490" s="29" t="e">
        <f t="shared" ca="1" si="14"/>
        <v>#N/A</v>
      </c>
      <c r="D490" s="25" t="s">
        <v>3</v>
      </c>
    </row>
    <row r="491" spans="1:4">
      <c r="A491" s="42">
        <v>1</v>
      </c>
      <c r="B491" s="24"/>
      <c r="C491" s="29" t="e">
        <f t="shared" ca="1" si="14"/>
        <v>#N/A</v>
      </c>
      <c r="D491" s="25" t="s">
        <v>3</v>
      </c>
    </row>
    <row r="492" spans="1:4">
      <c r="A492" s="42">
        <v>1</v>
      </c>
      <c r="B492" s="24"/>
      <c r="C492" s="29" t="e">
        <f t="shared" ca="1" si="14"/>
        <v>#N/A</v>
      </c>
      <c r="D492" s="25" t="s">
        <v>3</v>
      </c>
    </row>
    <row r="493" spans="1:4">
      <c r="A493" s="42">
        <v>1</v>
      </c>
      <c r="B493" s="24"/>
      <c r="C493" s="29" t="e">
        <f t="shared" ca="1" si="14"/>
        <v>#N/A</v>
      </c>
      <c r="D493" s="25" t="s">
        <v>3</v>
      </c>
    </row>
    <row r="494" spans="1:4">
      <c r="A494" s="42">
        <v>1</v>
      </c>
      <c r="B494" s="24"/>
      <c r="C494" s="29" t="e">
        <f t="shared" ca="1" si="14"/>
        <v>#N/A</v>
      </c>
      <c r="D494" s="25" t="s">
        <v>3</v>
      </c>
    </row>
    <row r="495" spans="1:4">
      <c r="A495" s="42">
        <v>1</v>
      </c>
      <c r="B495" s="24"/>
      <c r="C495" s="29" t="e">
        <f t="shared" ca="1" si="14"/>
        <v>#N/A</v>
      </c>
      <c r="D495" s="25" t="s">
        <v>3</v>
      </c>
    </row>
    <row r="496" spans="1:4">
      <c r="A496" s="42">
        <v>1</v>
      </c>
      <c r="B496" s="24"/>
      <c r="C496" s="29" t="e">
        <f t="shared" ca="1" si="14"/>
        <v>#N/A</v>
      </c>
      <c r="D496" s="25" t="s">
        <v>3</v>
      </c>
    </row>
    <row r="497" spans="1:4">
      <c r="A497" s="42">
        <v>1</v>
      </c>
      <c r="B497" s="24"/>
      <c r="C497" s="29" t="e">
        <f t="shared" ca="1" si="14"/>
        <v>#N/A</v>
      </c>
      <c r="D497" s="25" t="s">
        <v>3</v>
      </c>
    </row>
    <row r="498" spans="1:4">
      <c r="A498" s="42">
        <v>1</v>
      </c>
      <c r="B498" s="24"/>
      <c r="C498" s="29" t="e">
        <f t="shared" ca="1" si="14"/>
        <v>#N/A</v>
      </c>
      <c r="D498" s="25" t="s">
        <v>3</v>
      </c>
    </row>
    <row r="499" spans="1:4">
      <c r="A499" s="42">
        <v>1</v>
      </c>
      <c r="B499" s="24"/>
      <c r="C499" s="29" t="e">
        <f t="shared" ca="1" si="14"/>
        <v>#N/A</v>
      </c>
      <c r="D499" s="25" t="s">
        <v>3</v>
      </c>
    </row>
    <row r="500" spans="1:4">
      <c r="A500" s="42">
        <v>1</v>
      </c>
      <c r="B500" s="24"/>
      <c r="C500" s="29" t="e">
        <f t="shared" ca="1" si="14"/>
        <v>#N/A</v>
      </c>
      <c r="D500" s="25" t="s">
        <v>3</v>
      </c>
    </row>
    <row r="501" spans="1:4">
      <c r="A501" s="42">
        <v>1</v>
      </c>
      <c r="B501" s="24"/>
      <c r="C501" s="29" t="e">
        <f t="shared" ca="1" si="14"/>
        <v>#N/A</v>
      </c>
      <c r="D501" s="25" t="s">
        <v>3</v>
      </c>
    </row>
    <row r="502" spans="1:4">
      <c r="A502" s="42">
        <v>1</v>
      </c>
      <c r="B502" s="24"/>
      <c r="C502" s="29" t="e">
        <f t="shared" ca="1" si="14"/>
        <v>#N/A</v>
      </c>
      <c r="D502" s="25" t="s">
        <v>3</v>
      </c>
    </row>
    <row r="503" spans="1:4">
      <c r="A503" s="23" t="s">
        <v>38</v>
      </c>
      <c r="B503" s="26" t="e">
        <f ca="1">IF(A1=A503,MATCH($A503,OFFSET(Alambres!SorteoNavidad,B1+1,0),0)+B1+1,MATCH($A503,Alambres!SorteoNavidad,0))-1</f>
        <v>#N/A</v>
      </c>
      <c r="C503" s="29" t="e">
        <f ca="1">INDEX(Alambres!SorteoNavidad,B503,1)</f>
        <v>#N/A</v>
      </c>
      <c r="D503" s="25">
        <v>1</v>
      </c>
    </row>
    <row r="504" spans="1:4">
      <c r="A504" s="23" t="s">
        <v>37</v>
      </c>
      <c r="B504" s="26" t="e">
        <f ca="1">IF(A503=A504,MATCH($A504,OFFSET(Alambres!SorteoNavidad,B503+1,0),0)+B503+1,MATCH($A504,Alambres!SorteoNavidad,0))-1</f>
        <v>#N/A</v>
      </c>
      <c r="C504" s="29" t="e">
        <f ca="1">INDEX(Alambres!SorteoNavidad,B504,1)</f>
        <v>#N/A</v>
      </c>
      <c r="D504" s="25">
        <v>2</v>
      </c>
    </row>
    <row r="505" spans="1:4">
      <c r="A505" s="42">
        <v>500</v>
      </c>
      <c r="B505" s="26" t="e">
        <f ca="1">IF(A504=A505,MATCH($A505,OFFSET(Alambres!SorteoNavidad,B504+1,0),0)+B504+1,MATCH($A505,Alambres!SorteoNavidad,0))-1</f>
        <v>#N/A</v>
      </c>
      <c r="C505" s="29" t="e">
        <f ca="1">INDEX(Alambres!SorteoNavidad,B505,1)</f>
        <v>#N/A</v>
      </c>
      <c r="D505" s="25">
        <v>3</v>
      </c>
    </row>
    <row r="506" spans="1:4">
      <c r="A506" s="42">
        <v>200</v>
      </c>
      <c r="B506" s="26" t="e">
        <f ca="1">IF(A505=A506,MATCH($A506,OFFSET(Alambres!SorteoNavidad,B505+1,0),0)+B505+1,MATCH($A506,Alambres!SorteoNavidad,0))-1</f>
        <v>#N/A</v>
      </c>
      <c r="C506" s="29" t="e">
        <f ca="1">INDEX(Alambres!SorteoNavidad,B506,1)</f>
        <v>#N/A</v>
      </c>
      <c r="D506" s="25">
        <v>4</v>
      </c>
    </row>
    <row r="507" spans="1:4">
      <c r="A507" s="42">
        <v>200</v>
      </c>
      <c r="B507" s="26" t="e">
        <f ca="1">IF(A506=A507,MATCH($A507,OFFSET(Alambres!SorteoNavidad,B506+1,0),0)+B506+1,MATCH($A507,Alambres!SorteoNavidad,0))-1</f>
        <v>#N/A</v>
      </c>
      <c r="C507" s="29" t="e">
        <f ca="1">INDEX(Alambres!SorteoNavidad,B507,1)</f>
        <v>#N/A</v>
      </c>
      <c r="D507" s="25">
        <v>4</v>
      </c>
    </row>
    <row r="508" spans="1:4">
      <c r="A508" s="42">
        <v>60</v>
      </c>
      <c r="B508" s="26" t="e">
        <f ca="1">IF(A507=A508,MATCH($A508,OFFSET(Alambres!SorteoNavidad,B507+1,0),0)+B507+1,MATCH($A508,Alambres!SorteoNavidad,0))-1</f>
        <v>#N/A</v>
      </c>
      <c r="C508" s="29" t="e">
        <f ca="1">INDEX(Alambres!SorteoNavidad,B508,1)</f>
        <v>#N/A</v>
      </c>
      <c r="D508" s="25">
        <v>5</v>
      </c>
    </row>
    <row r="509" spans="1:4">
      <c r="A509" s="42">
        <v>60</v>
      </c>
      <c r="B509" s="26" t="e">
        <f ca="1">IF(A508=A509,MATCH($A509,OFFSET(Alambres!SorteoNavidad,B508+1,0),0)+B508+1,MATCH($A509,Alambres!SorteoNavidad,0))-1</f>
        <v>#N/A</v>
      </c>
      <c r="C509" s="29" t="e">
        <f ca="1">INDEX(Alambres!SorteoNavidad,B509,1)</f>
        <v>#N/A</v>
      </c>
      <c r="D509" s="25">
        <v>5</v>
      </c>
    </row>
    <row r="510" spans="1:4">
      <c r="A510" s="42">
        <v>60</v>
      </c>
      <c r="B510" s="26" t="e">
        <f ca="1">IF(A509=A510,MATCH($A510,OFFSET(Alambres!SorteoNavidad,B509+1,0),0)+B509+1,MATCH($A510,Alambres!SorteoNavidad,0))-1</f>
        <v>#N/A</v>
      </c>
      <c r="C510" s="29" t="e">
        <f ca="1">INDEX(Alambres!SorteoNavidad,B510,1)</f>
        <v>#N/A</v>
      </c>
      <c r="D510" s="25">
        <v>5</v>
      </c>
    </row>
    <row r="511" spans="1:4">
      <c r="A511" s="42">
        <v>60</v>
      </c>
      <c r="B511" s="26" t="e">
        <f ca="1">IF(A510=A511,MATCH($A511,OFFSET(Alambres!SorteoNavidad,B510+1,0),0)+B510+1,MATCH($A511,Alambres!SorteoNavidad,0))-1</f>
        <v>#N/A</v>
      </c>
      <c r="C511" s="29" t="e">
        <f ca="1">INDEX(Alambres!SorteoNavidad,B511,1)</f>
        <v>#N/A</v>
      </c>
      <c r="D511" s="25">
        <v>5</v>
      </c>
    </row>
    <row r="512" spans="1:4">
      <c r="A512" s="42">
        <v>60</v>
      </c>
      <c r="B512" s="26" t="e">
        <f ca="1">IF(A511=A512,MATCH($A512,OFFSET(Alambres!SorteoNavidad,B511+1,0),0)+B511+1,MATCH($A512,Alambres!SorteoNavidad,0))-1</f>
        <v>#N/A</v>
      </c>
      <c r="C512" s="29" t="e">
        <f ca="1">INDEX(Alambres!SorteoNavidad,B512,1)</f>
        <v>#N/A</v>
      </c>
      <c r="D512" s="25">
        <v>5</v>
      </c>
    </row>
    <row r="513" spans="1:4">
      <c r="A513" s="42">
        <v>60</v>
      </c>
      <c r="B513" s="26" t="e">
        <f ca="1">IF(A512=A513,MATCH($A513,OFFSET(Alambres!SorteoNavidad,B512+1,0),0)+B512+1,MATCH($A513,Alambres!SorteoNavidad,0))-1</f>
        <v>#N/A</v>
      </c>
      <c r="C513" s="29" t="e">
        <f ca="1">INDEX(Alambres!SorteoNavidad,B513,1)</f>
        <v>#N/A</v>
      </c>
      <c r="D513" s="25">
        <v>5</v>
      </c>
    </row>
    <row r="514" spans="1:4">
      <c r="A514" s="42">
        <v>60</v>
      </c>
      <c r="B514" s="26" t="e">
        <f ca="1">IF(A513=A514,MATCH($A514,OFFSET(Alambres!SorteoNavidad,B513+1,0),0)+B513+1,MATCH($A514,Alambres!SorteoNavidad,0))-1</f>
        <v>#N/A</v>
      </c>
      <c r="C514" s="29" t="e">
        <f ca="1">INDEX(Alambres!SorteoNavidad,B514,1)</f>
        <v>#N/A</v>
      </c>
      <c r="D514" s="25">
        <v>5</v>
      </c>
    </row>
    <row r="515" spans="1:4">
      <c r="A515" s="42">
        <v>60</v>
      </c>
      <c r="B515" s="26" t="e">
        <f ca="1">IF(A514=A515,MATCH($A515,OFFSET(Alambres!SorteoNavidad,B514+1,0),0)+B514+1,MATCH($A515,Alambres!SorteoNavidad,0))-1</f>
        <v>#N/A</v>
      </c>
      <c r="C515" s="29" t="e">
        <f ca="1">INDEX(Alambres!SorteoNavidad,B515,1)</f>
        <v>#N/A</v>
      </c>
      <c r="D515" s="25">
        <v>5</v>
      </c>
    </row>
    <row r="516" spans="1:4">
      <c r="A516" s="42">
        <v>1</v>
      </c>
      <c r="B516" s="26" t="e">
        <f ca="1">IF(A515=A516,MATCH($A516,OFFSET(Alambres!SorteoNavidad,B515+1,0),0)+B515+1,MATCH($A516,Alambres!SorteoNavidad,0))-1</f>
        <v>#N/A</v>
      </c>
      <c r="C516" s="29" t="e">
        <f ca="1">INDEX(Alambres!SorteoNavidad,B516,1)</f>
        <v>#N/A</v>
      </c>
      <c r="D516" s="25" t="s">
        <v>5</v>
      </c>
    </row>
    <row r="517" spans="1:4">
      <c r="A517" s="42">
        <v>1</v>
      </c>
      <c r="B517" s="26" t="e">
        <f ca="1">IF(A516=A517,MATCH($A517,OFFSET(Alambres!SorteoNavidad,B516+1,0),0)+B516+1,MATCH($A517,Alambres!SorteoNavidad,0))-1</f>
        <v>#N/A</v>
      </c>
      <c r="C517" s="29" t="e">
        <f ca="1">INDEX(Alambres!SorteoNavidad,B517,1)</f>
        <v>#N/A</v>
      </c>
      <c r="D517" s="25" t="s">
        <v>5</v>
      </c>
    </row>
    <row r="518" spans="1:4">
      <c r="A518" s="42">
        <v>1</v>
      </c>
      <c r="B518" s="26" t="e">
        <f ca="1">IF(A517=A518,MATCH($A518,OFFSET(Alambres!SorteoNavidad,B517+1,0),0)+B517+1,MATCH($A518,Alambres!SorteoNavidad,0))-1</f>
        <v>#N/A</v>
      </c>
      <c r="C518" s="29" t="e">
        <f ca="1">INDEX(Alambres!SorteoNavidad,B518,1)</f>
        <v>#N/A</v>
      </c>
      <c r="D518" s="25" t="s">
        <v>5</v>
      </c>
    </row>
    <row r="519" spans="1:4">
      <c r="A519" s="42">
        <v>1</v>
      </c>
      <c r="B519" s="26" t="e">
        <f ca="1">IF(A518=A519,MATCH($A519,OFFSET(Alambres!SorteoNavidad,B518+1,0),0)+B518+1,MATCH($A519,Alambres!SorteoNavidad,0))-1</f>
        <v>#N/A</v>
      </c>
      <c r="C519" s="29" t="e">
        <f ca="1">INDEX(Alambres!SorteoNavidad,B519,1)</f>
        <v>#N/A</v>
      </c>
      <c r="D519" s="25" t="s">
        <v>5</v>
      </c>
    </row>
    <row r="520" spans="1:4">
      <c r="A520" s="42">
        <v>1</v>
      </c>
      <c r="B520" s="26" t="e">
        <f ca="1">IF(A519=A520,MATCH($A520,OFFSET(Alambres!SorteoNavidad,B519+1,0),0)+B519+1,MATCH($A520,Alambres!SorteoNavidad,0))-1</f>
        <v>#N/A</v>
      </c>
      <c r="C520" s="29" t="e">
        <f ca="1">INDEX(Alambres!SorteoNavidad,B520,1)</f>
        <v>#N/A</v>
      </c>
      <c r="D520" s="25" t="s">
        <v>5</v>
      </c>
    </row>
    <row r="521" spans="1:4">
      <c r="A521" s="42">
        <v>1</v>
      </c>
      <c r="B521" s="26" t="e">
        <f ca="1">IF(A520=A521,MATCH($A521,OFFSET(Alambres!SorteoNavidad,B520+1,0),0)+B520+1,MATCH($A521,Alambres!SorteoNavidad,0))-1</f>
        <v>#N/A</v>
      </c>
      <c r="C521" s="29" t="e">
        <f ca="1">INDEX(Alambres!SorteoNavidad,B521,1)</f>
        <v>#N/A</v>
      </c>
      <c r="D521" s="25" t="s">
        <v>5</v>
      </c>
    </row>
    <row r="522" spans="1:4">
      <c r="A522" s="42">
        <v>1</v>
      </c>
      <c r="B522" s="26" t="e">
        <f ca="1">IF(A521=A522,MATCH($A522,OFFSET(Alambres!SorteoNavidad,B521+1,0),0)+B521+1,MATCH($A522,Alambres!SorteoNavidad,0))-1</f>
        <v>#N/A</v>
      </c>
      <c r="C522" s="29" t="e">
        <f ca="1">INDEX(Alambres!SorteoNavidad,B522,1)</f>
        <v>#N/A</v>
      </c>
      <c r="D522" s="25" t="s">
        <v>5</v>
      </c>
    </row>
    <row r="523" spans="1:4">
      <c r="A523" s="42">
        <v>1</v>
      </c>
      <c r="B523" s="26" t="e">
        <f ca="1">IF(A522=A523,MATCH($A523,OFFSET(Alambres!SorteoNavidad,B522+1,0),0)+B522+1,MATCH($A523,Alambres!SorteoNavidad,0))-1</f>
        <v>#N/A</v>
      </c>
      <c r="C523" s="29" t="e">
        <f ca="1">INDEX(Alambres!SorteoNavidad,B523,1)</f>
        <v>#N/A</v>
      </c>
      <c r="D523" s="25" t="s">
        <v>5</v>
      </c>
    </row>
    <row r="524" spans="1:4">
      <c r="A524" s="42">
        <v>1</v>
      </c>
      <c r="B524" s="26" t="e">
        <f ca="1">IF(A523=A524,MATCH($A524,OFFSET(Alambres!SorteoNavidad,B523+1,0),0)+B523+1,MATCH($A524,Alambres!SorteoNavidad,0))-1</f>
        <v>#N/A</v>
      </c>
      <c r="C524" s="29" t="e">
        <f ca="1">INDEX(Alambres!SorteoNavidad,B524,1)</f>
        <v>#N/A</v>
      </c>
      <c r="D524" s="25" t="s">
        <v>5</v>
      </c>
    </row>
    <row r="525" spans="1:4">
      <c r="A525" s="42">
        <v>1</v>
      </c>
      <c r="B525" s="26" t="e">
        <f ca="1">IF(A524=A525,MATCH($A525,OFFSET(Alambres!SorteoNavidad,B524+1,0),0)+B524+1,MATCH($A525,Alambres!SorteoNavidad,0))-1</f>
        <v>#N/A</v>
      </c>
      <c r="C525" s="29" t="e">
        <f ca="1">INDEX(Alambres!SorteoNavidad,B525,1)</f>
        <v>#N/A</v>
      </c>
      <c r="D525" s="25" t="s">
        <v>5</v>
      </c>
    </row>
    <row r="526" spans="1:4">
      <c r="A526" s="42">
        <v>1</v>
      </c>
      <c r="B526" s="26" t="e">
        <f ca="1">IF(A525=A526,MATCH($A526,OFFSET(Alambres!SorteoNavidad,B525+1,0),0)+B525+1,MATCH($A526,Alambres!SorteoNavidad,0))-1</f>
        <v>#N/A</v>
      </c>
      <c r="C526" s="29" t="e">
        <f ca="1">INDEX(Alambres!SorteoNavidad,B526,1)</f>
        <v>#N/A</v>
      </c>
      <c r="D526" s="25" t="s">
        <v>5</v>
      </c>
    </row>
    <row r="527" spans="1:4">
      <c r="A527" s="42">
        <v>1</v>
      </c>
      <c r="B527" s="26" t="e">
        <f ca="1">IF(A526=A527,MATCH($A527,OFFSET(Alambres!SorteoNavidad,B526+1,0),0)+B526+1,MATCH($A527,Alambres!SorteoNavidad,0))-1</f>
        <v>#N/A</v>
      </c>
      <c r="C527" s="29" t="e">
        <f ca="1">INDEX(Alambres!SorteoNavidad,B527,1)</f>
        <v>#N/A</v>
      </c>
      <c r="D527" s="25" t="s">
        <v>5</v>
      </c>
    </row>
    <row r="528" spans="1:4">
      <c r="A528" s="42">
        <v>1</v>
      </c>
      <c r="B528" s="26" t="e">
        <f ca="1">IF(A527=A528,MATCH($A528,OFFSET(Alambres!SorteoNavidad,B527+1,0),0)+B527+1,MATCH($A528,Alambres!SorteoNavidad,0))-1</f>
        <v>#N/A</v>
      </c>
      <c r="C528" s="29" t="e">
        <f ca="1">INDEX(Alambres!SorteoNavidad,B528,1)</f>
        <v>#N/A</v>
      </c>
      <c r="D528" s="25" t="s">
        <v>5</v>
      </c>
    </row>
    <row r="529" spans="1:4">
      <c r="A529" s="42">
        <v>1</v>
      </c>
      <c r="B529" s="26" t="e">
        <f ca="1">IF(A528=A529,MATCH($A529,OFFSET(Alambres!SorteoNavidad,B528+1,0),0)+B528+1,MATCH($A529,Alambres!SorteoNavidad,0))-1</f>
        <v>#N/A</v>
      </c>
      <c r="C529" s="29" t="e">
        <f ca="1">INDEX(Alambres!SorteoNavidad,B529,1)</f>
        <v>#N/A</v>
      </c>
      <c r="D529" s="25" t="s">
        <v>5</v>
      </c>
    </row>
    <row r="530" spans="1:4">
      <c r="A530" s="42">
        <v>1</v>
      </c>
      <c r="B530" s="26" t="e">
        <f ca="1">IF(A529=A530,MATCH($A530,OFFSET(Alambres!SorteoNavidad,B529+1,0),0)+B529+1,MATCH($A530,Alambres!SorteoNavidad,0))-1</f>
        <v>#N/A</v>
      </c>
      <c r="C530" s="29" t="e">
        <f ca="1">INDEX(Alambres!SorteoNavidad,B530,1)</f>
        <v>#N/A</v>
      </c>
      <c r="D530" s="25" t="s">
        <v>5</v>
      </c>
    </row>
    <row r="531" spans="1:4">
      <c r="A531" s="42">
        <v>1</v>
      </c>
      <c r="B531" s="26" t="e">
        <f ca="1">IF(A530=A531,MATCH($A531,OFFSET(Alambres!SorteoNavidad,B530+1,0),0)+B530+1,MATCH($A531,Alambres!SorteoNavidad,0))-1</f>
        <v>#N/A</v>
      </c>
      <c r="C531" s="29" t="e">
        <f ca="1">INDEX(Alambres!SorteoNavidad,B531,1)</f>
        <v>#N/A</v>
      </c>
      <c r="D531" s="25" t="s">
        <v>5</v>
      </c>
    </row>
    <row r="532" spans="1:4">
      <c r="A532" s="42">
        <v>1</v>
      </c>
      <c r="B532" s="26" t="e">
        <f ca="1">IF(A531=A532,MATCH($A532,OFFSET(Alambres!SorteoNavidad,B531+1,0),0)+B531+1,MATCH($A532,Alambres!SorteoNavidad,0))-1</f>
        <v>#N/A</v>
      </c>
      <c r="C532" s="29" t="e">
        <f ca="1">INDEX(Alambres!SorteoNavidad,B532,1)</f>
        <v>#N/A</v>
      </c>
      <c r="D532" s="25" t="s">
        <v>5</v>
      </c>
    </row>
    <row r="533" spans="1:4">
      <c r="A533" s="42">
        <v>1</v>
      </c>
      <c r="B533" s="26" t="e">
        <f ca="1">IF(A532=A533,MATCH($A533,OFFSET(Alambres!SorteoNavidad,B532+1,0),0)+B532+1,MATCH($A533,Alambres!SorteoNavidad,0))-1</f>
        <v>#N/A</v>
      </c>
      <c r="C533" s="29" t="e">
        <f ca="1">INDEX(Alambres!SorteoNavidad,B533,1)</f>
        <v>#N/A</v>
      </c>
      <c r="D533" s="25" t="s">
        <v>5</v>
      </c>
    </row>
    <row r="534" spans="1:4">
      <c r="A534" s="42">
        <v>1</v>
      </c>
      <c r="B534" s="26" t="e">
        <f ca="1">IF(A533=A534,MATCH($A534,OFFSET(Alambres!SorteoNavidad,B533+1,0),0)+B533+1,MATCH($A534,Alambres!SorteoNavidad,0))-1</f>
        <v>#N/A</v>
      </c>
      <c r="C534" s="29" t="e">
        <f ca="1">INDEX(Alambres!SorteoNavidad,B534,1)</f>
        <v>#N/A</v>
      </c>
      <c r="D534" s="25" t="s">
        <v>5</v>
      </c>
    </row>
    <row r="535" spans="1:4">
      <c r="A535" s="42">
        <v>1</v>
      </c>
      <c r="B535" s="26" t="e">
        <f ca="1">IF(A534=A535,MATCH($A535,OFFSET(Alambres!SorteoNavidad,B534+1,0),0)+B534+1,MATCH($A535,Alambres!SorteoNavidad,0))-1</f>
        <v>#N/A</v>
      </c>
      <c r="C535" s="29" t="e">
        <f ca="1">INDEX(Alambres!SorteoNavidad,B535,1)</f>
        <v>#N/A</v>
      </c>
      <c r="D535" s="25" t="s">
        <v>5</v>
      </c>
    </row>
    <row r="536" spans="1:4">
      <c r="A536" s="42">
        <v>1</v>
      </c>
      <c r="B536" s="26" t="e">
        <f ca="1">IF(A535=A536,MATCH($A536,OFFSET(Alambres!SorteoNavidad,B535+1,0),0)+B535+1,MATCH($A536,Alambres!SorteoNavidad,0))-1</f>
        <v>#N/A</v>
      </c>
      <c r="C536" s="29" t="e">
        <f ca="1">INDEX(Alambres!SorteoNavidad,B536,1)</f>
        <v>#N/A</v>
      </c>
      <c r="D536" s="25" t="s">
        <v>5</v>
      </c>
    </row>
    <row r="537" spans="1:4">
      <c r="A537" s="42">
        <v>1</v>
      </c>
      <c r="B537" s="26" t="e">
        <f ca="1">IF(A536=A537,MATCH($A537,OFFSET(Alambres!SorteoNavidad,B536+1,0),0)+B536+1,MATCH($A537,Alambres!SorteoNavidad,0))-1</f>
        <v>#N/A</v>
      </c>
      <c r="C537" s="29" t="e">
        <f ca="1">INDEX(Alambres!SorteoNavidad,B537,1)</f>
        <v>#N/A</v>
      </c>
      <c r="D537" s="25" t="s">
        <v>5</v>
      </c>
    </row>
    <row r="538" spans="1:4">
      <c r="A538" s="42">
        <v>1</v>
      </c>
      <c r="B538" s="26" t="e">
        <f ca="1">IF(A537=A538,MATCH($A538,OFFSET(Alambres!SorteoNavidad,B537+1,0),0)+B537+1,MATCH($A538,Alambres!SorteoNavidad,0))-1</f>
        <v>#N/A</v>
      </c>
      <c r="C538" s="29" t="e">
        <f ca="1">INDEX(Alambres!SorteoNavidad,B538,1)</f>
        <v>#N/A</v>
      </c>
      <c r="D538" s="25" t="s">
        <v>5</v>
      </c>
    </row>
    <row r="539" spans="1:4">
      <c r="A539" s="42">
        <v>1</v>
      </c>
      <c r="B539" s="26" t="e">
        <f ca="1">IF(A538=A539,MATCH($A539,OFFSET(Alambres!SorteoNavidad,B538+1,0),0)+B538+1,MATCH($A539,Alambres!SorteoNavidad,0))-1</f>
        <v>#N/A</v>
      </c>
      <c r="C539" s="29" t="e">
        <f ca="1">INDEX(Alambres!SorteoNavidad,B539,1)</f>
        <v>#N/A</v>
      </c>
      <c r="D539" s="25" t="s">
        <v>5</v>
      </c>
    </row>
    <row r="540" spans="1:4">
      <c r="A540" s="42">
        <v>1</v>
      </c>
      <c r="B540" s="26" t="e">
        <f ca="1">IF(A539=A540,MATCH($A540,OFFSET(Alambres!SorteoNavidad,B539+1,0),0)+B539+1,MATCH($A540,Alambres!SorteoNavidad,0))-1</f>
        <v>#N/A</v>
      </c>
      <c r="C540" s="29" t="e">
        <f ca="1">INDEX(Alambres!SorteoNavidad,B540,1)</f>
        <v>#N/A</v>
      </c>
      <c r="D540" s="25" t="s">
        <v>5</v>
      </c>
    </row>
    <row r="541" spans="1:4">
      <c r="A541" s="42">
        <v>1</v>
      </c>
      <c r="B541" s="26" t="e">
        <f ca="1">IF(A540=A541,MATCH($A541,OFFSET(Alambres!SorteoNavidad,B540+1,0),0)+B540+1,MATCH($A541,Alambres!SorteoNavidad,0))-1</f>
        <v>#N/A</v>
      </c>
      <c r="C541" s="29" t="e">
        <f ca="1">INDEX(Alambres!SorteoNavidad,B541,1)</f>
        <v>#N/A</v>
      </c>
      <c r="D541" s="25" t="s">
        <v>5</v>
      </c>
    </row>
    <row r="542" spans="1:4">
      <c r="A542" s="42">
        <v>1</v>
      </c>
      <c r="B542" s="26" t="e">
        <f ca="1">IF(A541=A542,MATCH($A542,OFFSET(Alambres!SorteoNavidad,B541+1,0),0)+B541+1,MATCH($A542,Alambres!SorteoNavidad,0))-1</f>
        <v>#N/A</v>
      </c>
      <c r="C542" s="29" t="e">
        <f ca="1">INDEX(Alambres!SorteoNavidad,B542,1)</f>
        <v>#N/A</v>
      </c>
      <c r="D542" s="25" t="s">
        <v>5</v>
      </c>
    </row>
    <row r="543" spans="1:4">
      <c r="A543" s="42">
        <v>1</v>
      </c>
      <c r="B543" s="26" t="e">
        <f ca="1">IF(A542=A543,MATCH($A543,OFFSET(Alambres!SorteoNavidad,B542+1,0),0)+B542+1,MATCH($A543,Alambres!SorteoNavidad,0))-1</f>
        <v>#N/A</v>
      </c>
      <c r="C543" s="29" t="e">
        <f ca="1">INDEX(Alambres!SorteoNavidad,B543,1)</f>
        <v>#N/A</v>
      </c>
      <c r="D543" s="25" t="s">
        <v>5</v>
      </c>
    </row>
    <row r="544" spans="1:4">
      <c r="A544" s="42">
        <v>1</v>
      </c>
      <c r="B544" s="26" t="e">
        <f ca="1">IF(A543=A544,MATCH($A544,OFFSET(Alambres!SorteoNavidad,B543+1,0),0)+B543+1,MATCH($A544,Alambres!SorteoNavidad,0))-1</f>
        <v>#N/A</v>
      </c>
      <c r="C544" s="29" t="e">
        <f ca="1">INDEX(Alambres!SorteoNavidad,B544,1)</f>
        <v>#N/A</v>
      </c>
      <c r="D544" s="25" t="s">
        <v>5</v>
      </c>
    </row>
    <row r="545" spans="1:4">
      <c r="A545" s="42">
        <v>1</v>
      </c>
      <c r="B545" s="26" t="e">
        <f ca="1">IF(A544=A545,MATCH($A545,OFFSET(Alambres!SorteoNavidad,B544+1,0),0)+B544+1,MATCH($A545,Alambres!SorteoNavidad,0))-1</f>
        <v>#N/A</v>
      </c>
      <c r="C545" s="29" t="e">
        <f ca="1">INDEX(Alambres!SorteoNavidad,B545,1)</f>
        <v>#N/A</v>
      </c>
      <c r="D545" s="25" t="s">
        <v>5</v>
      </c>
    </row>
    <row r="546" spans="1:4">
      <c r="A546" s="42">
        <v>1</v>
      </c>
      <c r="B546" s="26" t="e">
        <f ca="1">IF(A545=A546,MATCH($A546,OFFSET(Alambres!SorteoNavidad,B545+1,0),0)+B545+1,MATCH($A546,Alambres!SorteoNavidad,0))-1</f>
        <v>#N/A</v>
      </c>
      <c r="C546" s="29" t="e">
        <f ca="1">INDEX(Alambres!SorteoNavidad,B546,1)</f>
        <v>#N/A</v>
      </c>
      <c r="D546" s="25" t="s">
        <v>5</v>
      </c>
    </row>
    <row r="547" spans="1:4">
      <c r="A547" s="42">
        <v>1</v>
      </c>
      <c r="B547" s="26" t="e">
        <f ca="1">IF(A546=A547,MATCH($A547,OFFSET(Alambres!SorteoNavidad,B546+1,0),0)+B546+1,MATCH($A547,Alambres!SorteoNavidad,0))-1</f>
        <v>#N/A</v>
      </c>
      <c r="C547" s="29" t="e">
        <f ca="1">INDEX(Alambres!SorteoNavidad,B547,1)</f>
        <v>#N/A</v>
      </c>
      <c r="D547" s="25" t="s">
        <v>5</v>
      </c>
    </row>
    <row r="548" spans="1:4">
      <c r="A548" s="42">
        <v>1</v>
      </c>
      <c r="B548" s="26" t="e">
        <f ca="1">IF(A547=A548,MATCH($A548,OFFSET(Alambres!SorteoNavidad,B547+1,0),0)+B547+1,MATCH($A548,Alambres!SorteoNavidad,0))-1</f>
        <v>#N/A</v>
      </c>
      <c r="C548" s="29" t="e">
        <f ca="1">INDEX(Alambres!SorteoNavidad,B548,1)</f>
        <v>#N/A</v>
      </c>
      <c r="D548" s="25" t="s">
        <v>5</v>
      </c>
    </row>
    <row r="549" spans="1:4">
      <c r="A549" s="42">
        <v>1</v>
      </c>
      <c r="B549" s="26" t="e">
        <f ca="1">IF(A548=A549,MATCH($A549,OFFSET(Alambres!SorteoNavidad,B548+1,0),0)+B548+1,MATCH($A549,Alambres!SorteoNavidad,0))-1</f>
        <v>#N/A</v>
      </c>
      <c r="C549" s="29" t="e">
        <f ca="1">INDEX(Alambres!SorteoNavidad,B549,1)</f>
        <v>#N/A</v>
      </c>
      <c r="D549" s="25" t="s">
        <v>5</v>
      </c>
    </row>
    <row r="550" spans="1:4">
      <c r="A550" s="42">
        <v>1</v>
      </c>
      <c r="B550" s="26" t="e">
        <f ca="1">IF(A549=A550,MATCH($A550,OFFSET(Alambres!SorteoNavidad,B549+1,0),0)+B549+1,MATCH($A550,Alambres!SorteoNavidad,0))-1</f>
        <v>#N/A</v>
      </c>
      <c r="C550" s="29" t="e">
        <f ca="1">INDEX(Alambres!SorteoNavidad,B550,1)</f>
        <v>#N/A</v>
      </c>
      <c r="D550" s="25" t="s">
        <v>5</v>
      </c>
    </row>
    <row r="551" spans="1:4">
      <c r="A551" s="42">
        <v>1</v>
      </c>
      <c r="B551" s="26" t="e">
        <f ca="1">IF(A550=A551,MATCH($A551,OFFSET(Alambres!SorteoNavidad,B550+1,0),0)+B550+1,MATCH($A551,Alambres!SorteoNavidad,0))-1</f>
        <v>#N/A</v>
      </c>
      <c r="C551" s="29" t="e">
        <f ca="1">INDEX(Alambres!SorteoNavidad,B551,1)</f>
        <v>#N/A</v>
      </c>
      <c r="D551" s="25" t="s">
        <v>5</v>
      </c>
    </row>
    <row r="552" spans="1:4">
      <c r="A552" s="42">
        <v>1</v>
      </c>
      <c r="B552" s="26" t="e">
        <f ca="1">IF(A551=A552,MATCH($A552,OFFSET(Alambres!SorteoNavidad,B551+1,0),0)+B551+1,MATCH($A552,Alambres!SorteoNavidad,0))-1</f>
        <v>#N/A</v>
      </c>
      <c r="C552" s="29" t="e">
        <f ca="1">INDEX(Alambres!SorteoNavidad,B552,1)</f>
        <v>#N/A</v>
      </c>
      <c r="D552" s="25" t="s">
        <v>5</v>
      </c>
    </row>
    <row r="553" spans="1:4">
      <c r="A553" s="42">
        <v>1</v>
      </c>
      <c r="B553" s="26" t="e">
        <f ca="1">IF(A552=A553,MATCH($A553,OFFSET(Alambres!SorteoNavidad,B552+1,0),0)+B552+1,MATCH($A553,Alambres!SorteoNavidad,0))-1</f>
        <v>#N/A</v>
      </c>
      <c r="C553" s="29" t="e">
        <f ca="1">INDEX(Alambres!SorteoNavidad,B553,1)</f>
        <v>#N/A</v>
      </c>
      <c r="D553" s="25" t="s">
        <v>5</v>
      </c>
    </row>
    <row r="554" spans="1:4">
      <c r="A554" s="42">
        <v>1</v>
      </c>
      <c r="B554" s="26" t="e">
        <f ca="1">IF(A553=A554,MATCH($A554,OFFSET(Alambres!SorteoNavidad,B553+1,0),0)+B553+1,MATCH($A554,Alambres!SorteoNavidad,0))-1</f>
        <v>#N/A</v>
      </c>
      <c r="C554" s="29" t="e">
        <f ca="1">INDEX(Alambres!SorteoNavidad,B554,1)</f>
        <v>#N/A</v>
      </c>
      <c r="D554" s="25" t="s">
        <v>5</v>
      </c>
    </row>
    <row r="555" spans="1:4">
      <c r="A555" s="42">
        <v>1</v>
      </c>
      <c r="B555" s="26" t="e">
        <f ca="1">IF(A554=A555,MATCH($A555,OFFSET(Alambres!SorteoNavidad,B554+1,0),0)+B554+1,MATCH($A555,Alambres!SorteoNavidad,0))-1</f>
        <v>#N/A</v>
      </c>
      <c r="C555" s="29" t="e">
        <f ca="1">INDEX(Alambres!SorteoNavidad,B555,1)</f>
        <v>#N/A</v>
      </c>
      <c r="D555" s="25" t="s">
        <v>5</v>
      </c>
    </row>
    <row r="556" spans="1:4">
      <c r="A556" s="42">
        <v>1</v>
      </c>
      <c r="B556" s="26" t="e">
        <f ca="1">IF(A555=A556,MATCH($A556,OFFSET(Alambres!SorteoNavidad,B555+1,0),0)+B555+1,MATCH($A556,Alambres!SorteoNavidad,0))-1</f>
        <v>#N/A</v>
      </c>
      <c r="C556" s="29" t="e">
        <f ca="1">INDEX(Alambres!SorteoNavidad,B556,1)</f>
        <v>#N/A</v>
      </c>
      <c r="D556" s="25" t="s">
        <v>5</v>
      </c>
    </row>
    <row r="557" spans="1:4">
      <c r="A557" s="42">
        <v>1</v>
      </c>
      <c r="B557" s="26" t="e">
        <f ca="1">IF(A556=A557,MATCH($A557,OFFSET(Alambres!SorteoNavidad,B556+1,0),0)+B556+1,MATCH($A557,Alambres!SorteoNavidad,0))-1</f>
        <v>#N/A</v>
      </c>
      <c r="C557" s="29" t="e">
        <f ca="1">INDEX(Alambres!SorteoNavidad,B557,1)</f>
        <v>#N/A</v>
      </c>
      <c r="D557" s="25" t="s">
        <v>5</v>
      </c>
    </row>
    <row r="558" spans="1:4">
      <c r="A558" s="42">
        <v>1</v>
      </c>
      <c r="B558" s="26" t="e">
        <f ca="1">IF(A557=A558,MATCH($A558,OFFSET(Alambres!SorteoNavidad,B557+1,0),0)+B557+1,MATCH($A558,Alambres!SorteoNavidad,0))-1</f>
        <v>#N/A</v>
      </c>
      <c r="C558" s="29" t="e">
        <f ca="1">INDEX(Alambres!SorteoNavidad,B558,1)</f>
        <v>#N/A</v>
      </c>
      <c r="D558" s="25" t="s">
        <v>5</v>
      </c>
    </row>
    <row r="559" spans="1:4">
      <c r="A559" s="42">
        <v>1</v>
      </c>
      <c r="B559" s="26" t="e">
        <f ca="1">IF(A558=A559,MATCH($A559,OFFSET(Alambres!SorteoNavidad,B558+1,0),0)+B558+1,MATCH($A559,Alambres!SorteoNavidad,0))-1</f>
        <v>#N/A</v>
      </c>
      <c r="C559" s="29" t="e">
        <f ca="1">INDEX(Alambres!SorteoNavidad,B559,1)</f>
        <v>#N/A</v>
      </c>
      <c r="D559" s="25" t="s">
        <v>5</v>
      </c>
    </row>
    <row r="560" spans="1:4">
      <c r="A560" s="42">
        <v>1</v>
      </c>
      <c r="B560" s="26" t="e">
        <f ca="1">IF(A559=A560,MATCH($A560,OFFSET(Alambres!SorteoNavidad,B559+1,0),0)+B559+1,MATCH($A560,Alambres!SorteoNavidad,0))-1</f>
        <v>#N/A</v>
      </c>
      <c r="C560" s="29" t="e">
        <f ca="1">INDEX(Alambres!SorteoNavidad,B560,1)</f>
        <v>#N/A</v>
      </c>
      <c r="D560" s="25" t="s">
        <v>5</v>
      </c>
    </row>
    <row r="561" spans="1:4">
      <c r="A561" s="42">
        <v>1</v>
      </c>
      <c r="B561" s="26" t="e">
        <f ca="1">IF(A560=A561,MATCH($A561,OFFSET(Alambres!SorteoNavidad,B560+1,0),0)+B560+1,MATCH($A561,Alambres!SorteoNavidad,0))-1</f>
        <v>#N/A</v>
      </c>
      <c r="C561" s="29" t="e">
        <f ca="1">INDEX(Alambres!SorteoNavidad,B561,1)</f>
        <v>#N/A</v>
      </c>
      <c r="D561" s="25" t="s">
        <v>5</v>
      </c>
    </row>
    <row r="562" spans="1:4">
      <c r="A562" s="42">
        <v>1</v>
      </c>
      <c r="B562" s="26" t="e">
        <f ca="1">IF(A561=A562,MATCH($A562,OFFSET(Alambres!SorteoNavidad,B561+1,0),0)+B561+1,MATCH($A562,Alambres!SorteoNavidad,0))-1</f>
        <v>#N/A</v>
      </c>
      <c r="C562" s="29" t="e">
        <f ca="1">INDEX(Alambres!SorteoNavidad,B562,1)</f>
        <v>#N/A</v>
      </c>
      <c r="D562" s="25" t="s">
        <v>5</v>
      </c>
    </row>
    <row r="563" spans="1:4">
      <c r="A563" s="42">
        <v>1</v>
      </c>
      <c r="B563" s="26" t="e">
        <f ca="1">IF(A562=A563,MATCH($A563,OFFSET(Alambres!SorteoNavidad,B562+1,0),0)+B562+1,MATCH($A563,Alambres!SorteoNavidad,0))-1</f>
        <v>#N/A</v>
      </c>
      <c r="C563" s="29" t="e">
        <f ca="1">INDEX(Alambres!SorteoNavidad,B563,1)</f>
        <v>#N/A</v>
      </c>
      <c r="D563" s="25" t="s">
        <v>5</v>
      </c>
    </row>
    <row r="564" spans="1:4">
      <c r="A564" s="42">
        <v>1</v>
      </c>
      <c r="B564" s="26" t="e">
        <f ca="1">IF(A563=A564,MATCH($A564,OFFSET(Alambres!SorteoNavidad,B563+1,0),0)+B563+1,MATCH($A564,Alambres!SorteoNavidad,0))-1</f>
        <v>#N/A</v>
      </c>
      <c r="C564" s="29" t="e">
        <f ca="1">INDEX(Alambres!SorteoNavidad,B564,1)</f>
        <v>#N/A</v>
      </c>
      <c r="D564" s="25" t="s">
        <v>5</v>
      </c>
    </row>
    <row r="565" spans="1:4">
      <c r="A565" s="42">
        <v>1</v>
      </c>
      <c r="B565" s="26" t="e">
        <f ca="1">IF(A564=A565,MATCH($A565,OFFSET(Alambres!SorteoNavidad,B564+1,0),0)+B564+1,MATCH($A565,Alambres!SorteoNavidad,0))-1</f>
        <v>#N/A</v>
      </c>
      <c r="C565" s="29" t="e">
        <f ca="1">INDEX(Alambres!SorteoNavidad,B565,1)</f>
        <v>#N/A</v>
      </c>
      <c r="D565" s="25" t="s">
        <v>5</v>
      </c>
    </row>
    <row r="566" spans="1:4">
      <c r="A566" s="42">
        <v>1</v>
      </c>
      <c r="B566" s="26" t="e">
        <f ca="1">IF(A565=A566,MATCH($A566,OFFSET(Alambres!SorteoNavidad,B565+1,0),0)+B565+1,MATCH($A566,Alambres!SorteoNavidad,0))-1</f>
        <v>#N/A</v>
      </c>
      <c r="C566" s="29" t="e">
        <f ca="1">INDEX(Alambres!SorteoNavidad,B566,1)</f>
        <v>#N/A</v>
      </c>
      <c r="D566" s="25" t="s">
        <v>5</v>
      </c>
    </row>
    <row r="567" spans="1:4">
      <c r="A567" s="42">
        <v>1</v>
      </c>
      <c r="B567" s="26" t="e">
        <f ca="1">IF(A566=A567,MATCH($A567,OFFSET(Alambres!SorteoNavidad,B566+1,0),0)+B566+1,MATCH($A567,Alambres!SorteoNavidad,0))-1</f>
        <v>#N/A</v>
      </c>
      <c r="C567" s="29" t="e">
        <f ca="1">INDEX(Alambres!SorteoNavidad,B567,1)</f>
        <v>#N/A</v>
      </c>
      <c r="D567" s="25" t="s">
        <v>5</v>
      </c>
    </row>
    <row r="568" spans="1:4">
      <c r="A568" s="42">
        <v>1</v>
      </c>
      <c r="B568" s="26" t="e">
        <f ca="1">IF(A567=A568,MATCH($A568,OFFSET(Alambres!SorteoNavidad,B567+1,0),0)+B567+1,MATCH($A568,Alambres!SorteoNavidad,0))-1</f>
        <v>#N/A</v>
      </c>
      <c r="C568" s="29" t="e">
        <f ca="1">INDEX(Alambres!SorteoNavidad,B568,1)</f>
        <v>#N/A</v>
      </c>
      <c r="D568" s="25" t="s">
        <v>5</v>
      </c>
    </row>
    <row r="569" spans="1:4">
      <c r="A569" s="42">
        <v>1</v>
      </c>
      <c r="B569" s="26" t="e">
        <f ca="1">IF(A568=A569,MATCH($A569,OFFSET(Alambres!SorteoNavidad,B568+1,0),0)+B568+1,MATCH($A569,Alambres!SorteoNavidad,0))-1</f>
        <v>#N/A</v>
      </c>
      <c r="C569" s="29" t="e">
        <f ca="1">INDEX(Alambres!SorteoNavidad,B569,1)</f>
        <v>#N/A</v>
      </c>
      <c r="D569" s="25" t="s">
        <v>5</v>
      </c>
    </row>
    <row r="570" spans="1:4">
      <c r="A570" s="42">
        <v>1</v>
      </c>
      <c r="B570" s="26" t="e">
        <f ca="1">IF(A569=A570,MATCH($A570,OFFSET(Alambres!SorteoNavidad,B569+1,0),0)+B569+1,MATCH($A570,Alambres!SorteoNavidad,0))-1</f>
        <v>#N/A</v>
      </c>
      <c r="C570" s="29" t="e">
        <f ca="1">INDEX(Alambres!SorteoNavidad,B570,1)</f>
        <v>#N/A</v>
      </c>
      <c r="D570" s="25" t="s">
        <v>5</v>
      </c>
    </row>
    <row r="571" spans="1:4">
      <c r="A571" s="42">
        <v>1</v>
      </c>
      <c r="B571" s="26" t="e">
        <f ca="1">IF(A570=A571,MATCH($A571,OFFSET(Alambres!SorteoNavidad,B570+1,0),0)+B570+1,MATCH($A571,Alambres!SorteoNavidad,0))-1</f>
        <v>#N/A</v>
      </c>
      <c r="C571" s="29" t="e">
        <f ca="1">INDEX(Alambres!SorteoNavidad,B571,1)</f>
        <v>#N/A</v>
      </c>
      <c r="D571" s="25" t="s">
        <v>5</v>
      </c>
    </row>
    <row r="572" spans="1:4">
      <c r="A572" s="42">
        <v>1</v>
      </c>
      <c r="B572" s="26" t="e">
        <f ca="1">IF(A571=A572,MATCH($A572,OFFSET(Alambres!SorteoNavidad,B571+1,0),0)+B571+1,MATCH($A572,Alambres!SorteoNavidad,0))-1</f>
        <v>#N/A</v>
      </c>
      <c r="C572" s="29" t="e">
        <f ca="1">INDEX(Alambres!SorteoNavidad,B572,1)</f>
        <v>#N/A</v>
      </c>
      <c r="D572" s="25" t="s">
        <v>5</v>
      </c>
    </row>
    <row r="573" spans="1:4">
      <c r="A573" s="42">
        <v>1</v>
      </c>
      <c r="B573" s="26" t="e">
        <f ca="1">IF(A572=A573,MATCH($A573,OFFSET(Alambres!SorteoNavidad,B572+1,0),0)+B572+1,MATCH($A573,Alambres!SorteoNavidad,0))-1</f>
        <v>#N/A</v>
      </c>
      <c r="C573" s="29" t="e">
        <f ca="1">INDEX(Alambres!SorteoNavidad,B573,1)</f>
        <v>#N/A</v>
      </c>
      <c r="D573" s="25" t="s">
        <v>5</v>
      </c>
    </row>
    <row r="574" spans="1:4">
      <c r="A574" s="42">
        <v>1</v>
      </c>
      <c r="B574" s="26" t="e">
        <f ca="1">IF(A573=A574,MATCH($A574,OFFSET(Alambres!SorteoNavidad,B573+1,0),0)+B573+1,MATCH($A574,Alambres!SorteoNavidad,0))-1</f>
        <v>#N/A</v>
      </c>
      <c r="C574" s="29" t="e">
        <f ca="1">INDEX(Alambres!SorteoNavidad,B574,1)</f>
        <v>#N/A</v>
      </c>
      <c r="D574" s="25" t="s">
        <v>5</v>
      </c>
    </row>
    <row r="575" spans="1:4">
      <c r="A575" s="42">
        <v>1</v>
      </c>
      <c r="B575" s="26" t="e">
        <f ca="1">IF(A574=A575,MATCH($A575,OFFSET(Alambres!SorteoNavidad,B574+1,0),0)+B574+1,MATCH($A575,Alambres!SorteoNavidad,0))-1</f>
        <v>#N/A</v>
      </c>
      <c r="C575" s="29" t="e">
        <f ca="1">INDEX(Alambres!SorteoNavidad,B575,1)</f>
        <v>#N/A</v>
      </c>
      <c r="D575" s="25" t="s">
        <v>5</v>
      </c>
    </row>
    <row r="576" spans="1:4">
      <c r="A576" s="42">
        <v>1</v>
      </c>
      <c r="B576" s="26" t="e">
        <f ca="1">IF(A575=A576,MATCH($A576,OFFSET(Alambres!SorteoNavidad,B575+1,0),0)+B575+1,MATCH($A576,Alambres!SorteoNavidad,0))-1</f>
        <v>#N/A</v>
      </c>
      <c r="C576" s="29" t="e">
        <f ca="1">INDEX(Alambres!SorteoNavidad,B576,1)</f>
        <v>#N/A</v>
      </c>
      <c r="D576" s="25" t="s">
        <v>5</v>
      </c>
    </row>
    <row r="577" spans="1:4">
      <c r="A577" s="42">
        <v>1</v>
      </c>
      <c r="B577" s="26" t="e">
        <f ca="1">IF(A576=A577,MATCH($A577,OFFSET(Alambres!SorteoNavidad,B576+1,0),0)+B576+1,MATCH($A577,Alambres!SorteoNavidad,0))-1</f>
        <v>#N/A</v>
      </c>
      <c r="C577" s="29" t="e">
        <f ca="1">INDEX(Alambres!SorteoNavidad,B577,1)</f>
        <v>#N/A</v>
      </c>
      <c r="D577" s="25" t="s">
        <v>5</v>
      </c>
    </row>
    <row r="578" spans="1:4">
      <c r="A578" s="42">
        <v>1</v>
      </c>
      <c r="B578" s="26" t="e">
        <f ca="1">IF(A577=A578,MATCH($A578,OFFSET(Alambres!SorteoNavidad,B577+1,0),0)+B577+1,MATCH($A578,Alambres!SorteoNavidad,0))-1</f>
        <v>#N/A</v>
      </c>
      <c r="C578" s="29" t="e">
        <f ca="1">INDEX(Alambres!SorteoNavidad,B578,1)</f>
        <v>#N/A</v>
      </c>
      <c r="D578" s="25" t="s">
        <v>5</v>
      </c>
    </row>
    <row r="579" spans="1:4">
      <c r="A579" s="42">
        <v>1</v>
      </c>
      <c r="B579" s="26" t="e">
        <f ca="1">IF(A578=A579,MATCH($A579,OFFSET(Alambres!SorteoNavidad,B578+1,0),0)+B578+1,MATCH($A579,Alambres!SorteoNavidad,0))-1</f>
        <v>#N/A</v>
      </c>
      <c r="C579" s="29" t="e">
        <f ca="1">INDEX(Alambres!SorteoNavidad,B579,1)</f>
        <v>#N/A</v>
      </c>
      <c r="D579" s="25" t="s">
        <v>5</v>
      </c>
    </row>
    <row r="580" spans="1:4">
      <c r="A580" s="42">
        <v>1</v>
      </c>
      <c r="B580" s="26" t="e">
        <f ca="1">IF(A579=A580,MATCH($A580,OFFSET(Alambres!SorteoNavidad,B579+1,0),0)+B579+1,MATCH($A580,Alambres!SorteoNavidad,0))-1</f>
        <v>#N/A</v>
      </c>
      <c r="C580" s="29" t="e">
        <f ca="1">INDEX(Alambres!SorteoNavidad,B580,1)</f>
        <v>#N/A</v>
      </c>
      <c r="D580" s="25" t="s">
        <v>5</v>
      </c>
    </row>
    <row r="581" spans="1:4">
      <c r="A581" s="42">
        <v>1</v>
      </c>
      <c r="B581" s="26" t="e">
        <f ca="1">IF(A580=A581,MATCH($A581,OFFSET(Alambres!SorteoNavidad,B580+1,0),0)+B580+1,MATCH($A581,Alambres!SorteoNavidad,0))-1</f>
        <v>#N/A</v>
      </c>
      <c r="C581" s="29" t="e">
        <f ca="1">INDEX(Alambres!SorteoNavidad,B581,1)</f>
        <v>#N/A</v>
      </c>
      <c r="D581" s="25" t="s">
        <v>5</v>
      </c>
    </row>
    <row r="582" spans="1:4">
      <c r="A582" s="42">
        <v>1</v>
      </c>
      <c r="B582" s="26" t="e">
        <f ca="1">IF(A581=A582,MATCH($A582,OFFSET(Alambres!SorteoNavidad,B581+1,0),0)+B581+1,MATCH($A582,Alambres!SorteoNavidad,0))-1</f>
        <v>#N/A</v>
      </c>
      <c r="C582" s="29" t="e">
        <f ca="1">INDEX(Alambres!SorteoNavidad,B582,1)</f>
        <v>#N/A</v>
      </c>
      <c r="D582" s="25" t="s">
        <v>5</v>
      </c>
    </row>
    <row r="583" spans="1:4">
      <c r="A583" s="42">
        <v>1</v>
      </c>
      <c r="B583" s="26" t="e">
        <f ca="1">IF(A582=A583,MATCH($A583,OFFSET(Alambres!SorteoNavidad,B582+1,0),0)+B582+1,MATCH($A583,Alambres!SorteoNavidad,0))-1</f>
        <v>#N/A</v>
      </c>
      <c r="C583" s="29" t="e">
        <f ca="1">INDEX(Alambres!SorteoNavidad,B583,1)</f>
        <v>#N/A</v>
      </c>
      <c r="D583" s="25" t="s">
        <v>5</v>
      </c>
    </row>
    <row r="584" spans="1:4">
      <c r="A584" s="42">
        <v>1</v>
      </c>
      <c r="B584" s="26" t="e">
        <f ca="1">IF(A583=A584,MATCH($A584,OFFSET(Alambres!SorteoNavidad,B583+1,0),0)+B583+1,MATCH($A584,Alambres!SorteoNavidad,0))-1</f>
        <v>#N/A</v>
      </c>
      <c r="C584" s="29" t="e">
        <f ca="1">INDEX(Alambres!SorteoNavidad,B584,1)</f>
        <v>#N/A</v>
      </c>
      <c r="D584" s="25" t="s">
        <v>5</v>
      </c>
    </row>
    <row r="585" spans="1:4">
      <c r="A585" s="42">
        <v>1</v>
      </c>
      <c r="B585" s="26" t="e">
        <f ca="1">IF(A584=A585,MATCH($A585,OFFSET(Alambres!SorteoNavidad,B584+1,0),0)+B584+1,MATCH($A585,Alambres!SorteoNavidad,0))-1</f>
        <v>#N/A</v>
      </c>
      <c r="C585" s="29" t="e">
        <f ca="1">INDEX(Alambres!SorteoNavidad,B585,1)</f>
        <v>#N/A</v>
      </c>
      <c r="D585" s="25" t="s">
        <v>5</v>
      </c>
    </row>
    <row r="586" spans="1:4">
      <c r="A586" s="42">
        <v>1</v>
      </c>
      <c r="B586" s="26" t="e">
        <f ca="1">IF(A585=A586,MATCH($A586,OFFSET(Alambres!SorteoNavidad,B585+1,0),0)+B585+1,MATCH($A586,Alambres!SorteoNavidad,0))-1</f>
        <v>#N/A</v>
      </c>
      <c r="C586" s="29" t="e">
        <f ca="1">INDEX(Alambres!SorteoNavidad,B586,1)</f>
        <v>#N/A</v>
      </c>
      <c r="D586" s="25" t="s">
        <v>5</v>
      </c>
    </row>
    <row r="587" spans="1:4">
      <c r="A587" s="42">
        <v>1</v>
      </c>
      <c r="B587" s="26" t="e">
        <f ca="1">IF(A586=A587,MATCH($A587,OFFSET(Alambres!SorteoNavidad,B586+1,0),0)+B586+1,MATCH($A587,Alambres!SorteoNavidad,0))-1</f>
        <v>#N/A</v>
      </c>
      <c r="C587" s="29" t="e">
        <f ca="1">INDEX(Alambres!SorteoNavidad,B587,1)</f>
        <v>#N/A</v>
      </c>
      <c r="D587" s="25" t="s">
        <v>5</v>
      </c>
    </row>
    <row r="588" spans="1:4">
      <c r="A588" s="42">
        <v>1</v>
      </c>
      <c r="B588" s="26" t="e">
        <f ca="1">IF(A587=A588,MATCH($A588,OFFSET(Alambres!SorteoNavidad,B587+1,0),0)+B587+1,MATCH($A588,Alambres!SorteoNavidad,0))-1</f>
        <v>#N/A</v>
      </c>
      <c r="C588" s="29" t="e">
        <f ca="1">INDEX(Alambres!SorteoNavidad,B588,1)</f>
        <v>#N/A</v>
      </c>
      <c r="D588" s="25" t="s">
        <v>5</v>
      </c>
    </row>
    <row r="589" spans="1:4">
      <c r="A589" s="42">
        <v>1</v>
      </c>
      <c r="B589" s="26" t="e">
        <f ca="1">IF(A588=A589,MATCH($A589,OFFSET(Alambres!SorteoNavidad,B588+1,0),0)+B588+1,MATCH($A589,Alambres!SorteoNavidad,0))-1</f>
        <v>#N/A</v>
      </c>
      <c r="C589" s="29" t="e">
        <f ca="1">INDEX(Alambres!SorteoNavidad,B589,1)</f>
        <v>#N/A</v>
      </c>
      <c r="D589" s="25" t="s">
        <v>5</v>
      </c>
    </row>
    <row r="590" spans="1:4">
      <c r="A590" s="42">
        <v>1</v>
      </c>
      <c r="B590" s="26" t="e">
        <f ca="1">IF(A589=A590,MATCH($A590,OFFSET(Alambres!SorteoNavidad,B589+1,0),0)+B589+1,MATCH($A590,Alambres!SorteoNavidad,0))-1</f>
        <v>#N/A</v>
      </c>
      <c r="C590" s="29" t="e">
        <f ca="1">INDEX(Alambres!SorteoNavidad,B590,1)</f>
        <v>#N/A</v>
      </c>
      <c r="D590" s="25" t="s">
        <v>5</v>
      </c>
    </row>
    <row r="591" spans="1:4">
      <c r="A591" s="42">
        <v>1</v>
      </c>
      <c r="B591" s="26" t="e">
        <f ca="1">IF(A590=A591,MATCH($A591,OFFSET(Alambres!SorteoNavidad,B590+1,0),0)+B590+1,MATCH($A591,Alambres!SorteoNavidad,0))-1</f>
        <v>#N/A</v>
      </c>
      <c r="C591" s="29" t="e">
        <f ca="1">INDEX(Alambres!SorteoNavidad,B591,1)</f>
        <v>#N/A</v>
      </c>
      <c r="D591" s="25" t="s">
        <v>5</v>
      </c>
    </row>
    <row r="592" spans="1:4">
      <c r="A592" s="42">
        <v>1</v>
      </c>
      <c r="B592" s="26" t="e">
        <f ca="1">IF(A591=A592,MATCH($A592,OFFSET(Alambres!SorteoNavidad,B591+1,0),0)+B591+1,MATCH($A592,Alambres!SorteoNavidad,0))-1</f>
        <v>#N/A</v>
      </c>
      <c r="C592" s="29" t="e">
        <f ca="1">INDEX(Alambres!SorteoNavidad,B592,1)</f>
        <v>#N/A</v>
      </c>
      <c r="D592" s="25" t="s">
        <v>5</v>
      </c>
    </row>
    <row r="593" spans="1:4">
      <c r="A593" s="42">
        <v>1</v>
      </c>
      <c r="B593" s="26" t="e">
        <f ca="1">IF(A592=A593,MATCH($A593,OFFSET(Alambres!SorteoNavidad,B592+1,0),0)+B592+1,MATCH($A593,Alambres!SorteoNavidad,0))-1</f>
        <v>#N/A</v>
      </c>
      <c r="C593" s="29" t="e">
        <f ca="1">INDEX(Alambres!SorteoNavidad,B593,1)</f>
        <v>#N/A</v>
      </c>
      <c r="D593" s="25" t="s">
        <v>5</v>
      </c>
    </row>
    <row r="594" spans="1:4">
      <c r="A594" s="42">
        <v>1</v>
      </c>
      <c r="B594" s="26" t="e">
        <f ca="1">IF(A593=A594,MATCH($A594,OFFSET(Alambres!SorteoNavidad,B593+1,0),0)+B593+1,MATCH($A594,Alambres!SorteoNavidad,0))-1</f>
        <v>#N/A</v>
      </c>
      <c r="C594" s="29" t="e">
        <f ca="1">INDEX(Alambres!SorteoNavidad,B594,1)</f>
        <v>#N/A</v>
      </c>
      <c r="D594" s="25" t="s">
        <v>5</v>
      </c>
    </row>
    <row r="595" spans="1:4">
      <c r="A595" s="42">
        <v>1</v>
      </c>
      <c r="B595" s="26" t="e">
        <f ca="1">IF(A594=A595,MATCH($A595,OFFSET(Alambres!SorteoNavidad,B594+1,0),0)+B594+1,MATCH($A595,Alambres!SorteoNavidad,0))-1</f>
        <v>#N/A</v>
      </c>
      <c r="C595" s="29" t="e">
        <f ca="1">INDEX(Alambres!SorteoNavidad,B595,1)</f>
        <v>#N/A</v>
      </c>
      <c r="D595" s="25" t="s">
        <v>5</v>
      </c>
    </row>
    <row r="596" spans="1:4">
      <c r="A596" s="42">
        <v>1</v>
      </c>
      <c r="B596" s="26" t="e">
        <f ca="1">IF(A595=A596,MATCH($A596,OFFSET(Alambres!SorteoNavidad,B595+1,0),0)+B595+1,MATCH($A596,Alambres!SorteoNavidad,0))-1</f>
        <v>#N/A</v>
      </c>
      <c r="C596" s="29" t="e">
        <f ca="1">INDEX(Alambres!SorteoNavidad,B596,1)</f>
        <v>#N/A</v>
      </c>
      <c r="D596" s="25" t="s">
        <v>5</v>
      </c>
    </row>
    <row r="597" spans="1:4">
      <c r="A597" s="42">
        <v>1</v>
      </c>
      <c r="B597" s="26" t="e">
        <f ca="1">IF(A596=A597,MATCH($A597,OFFSET(Alambres!SorteoNavidad,B596+1,0),0)+B596+1,MATCH($A597,Alambres!SorteoNavidad,0))-1</f>
        <v>#N/A</v>
      </c>
      <c r="C597" s="29" t="e">
        <f ca="1">INDEX(Alambres!SorteoNavidad,B597,1)</f>
        <v>#N/A</v>
      </c>
      <c r="D597" s="25" t="s">
        <v>5</v>
      </c>
    </row>
    <row r="598" spans="1:4">
      <c r="A598" s="42">
        <v>1</v>
      </c>
      <c r="B598" s="26" t="e">
        <f ca="1">IF(A597=A598,MATCH($A598,OFFSET(Alambres!SorteoNavidad,B597+1,0),0)+B597+1,MATCH($A598,Alambres!SorteoNavidad,0))-1</f>
        <v>#N/A</v>
      </c>
      <c r="C598" s="29" t="e">
        <f ca="1">INDEX(Alambres!SorteoNavidad,B598,1)</f>
        <v>#N/A</v>
      </c>
      <c r="D598" s="25" t="s">
        <v>5</v>
      </c>
    </row>
    <row r="599" spans="1:4">
      <c r="A599" s="42">
        <v>1</v>
      </c>
      <c r="B599" s="26" t="e">
        <f ca="1">IF(A598=A599,MATCH($A599,OFFSET(Alambres!SorteoNavidad,B598+1,0),0)+B598+1,MATCH($A599,Alambres!SorteoNavidad,0))-1</f>
        <v>#N/A</v>
      </c>
      <c r="C599" s="29" t="e">
        <f ca="1">INDEX(Alambres!SorteoNavidad,B599,1)</f>
        <v>#N/A</v>
      </c>
      <c r="D599" s="25" t="s">
        <v>5</v>
      </c>
    </row>
    <row r="600" spans="1:4">
      <c r="A600" s="42">
        <v>1</v>
      </c>
      <c r="B600" s="26" t="e">
        <f ca="1">IF(A599=A600,MATCH($A600,OFFSET(Alambres!SorteoNavidad,B599+1,0),0)+B599+1,MATCH($A600,Alambres!SorteoNavidad,0))-1</f>
        <v>#N/A</v>
      </c>
      <c r="C600" s="29" t="e">
        <f ca="1">INDEX(Alambres!SorteoNavidad,B600,1)</f>
        <v>#N/A</v>
      </c>
      <c r="D600" s="25" t="s">
        <v>5</v>
      </c>
    </row>
    <row r="601" spans="1:4">
      <c r="A601" s="42">
        <v>1</v>
      </c>
      <c r="B601" s="26" t="e">
        <f ca="1">IF(A600=A601,MATCH($A601,OFFSET(Alambres!SorteoNavidad,B600+1,0),0)+B600+1,MATCH($A601,Alambres!SorteoNavidad,0))-1</f>
        <v>#N/A</v>
      </c>
      <c r="C601" s="29" t="e">
        <f ca="1">INDEX(Alambres!SorteoNavidad,B601,1)</f>
        <v>#N/A</v>
      </c>
      <c r="D601" s="25" t="s">
        <v>5</v>
      </c>
    </row>
    <row r="602" spans="1:4">
      <c r="A602" s="42">
        <v>1</v>
      </c>
      <c r="B602" s="26" t="e">
        <f ca="1">IF(A601=A602,MATCH($A602,OFFSET(Alambres!SorteoNavidad,B601+1,0),0)+B601+1,MATCH($A602,Alambres!SorteoNavidad,0))-1</f>
        <v>#N/A</v>
      </c>
      <c r="C602" s="29" t="e">
        <f ca="1">INDEX(Alambres!SorteoNavidad,B602,1)</f>
        <v>#N/A</v>
      </c>
      <c r="D602" s="25" t="s">
        <v>5</v>
      </c>
    </row>
    <row r="603" spans="1:4">
      <c r="A603" s="42">
        <v>1</v>
      </c>
      <c r="B603" s="26" t="e">
        <f ca="1">IF(A602=A603,MATCH($A603,OFFSET(Alambres!SorteoNavidad,B602+1,0),0)+B602+1,MATCH($A603,Alambres!SorteoNavidad,0))-1</f>
        <v>#N/A</v>
      </c>
      <c r="C603" s="29" t="e">
        <f ca="1">INDEX(Alambres!SorteoNavidad,B603,1)</f>
        <v>#N/A</v>
      </c>
      <c r="D603" s="25" t="s">
        <v>5</v>
      </c>
    </row>
    <row r="604" spans="1:4">
      <c r="A604" s="42">
        <v>1</v>
      </c>
      <c r="B604" s="26" t="e">
        <f ca="1">IF(A603=A604,MATCH($A604,OFFSET(Alambres!SorteoNavidad,B603+1,0),0)+B603+1,MATCH($A604,Alambres!SorteoNavidad,0))-1</f>
        <v>#N/A</v>
      </c>
      <c r="C604" s="29" t="e">
        <f ca="1">INDEX(Alambres!SorteoNavidad,B604,1)</f>
        <v>#N/A</v>
      </c>
      <c r="D604" s="25" t="s">
        <v>5</v>
      </c>
    </row>
    <row r="605" spans="1:4">
      <c r="A605" s="42">
        <v>1</v>
      </c>
      <c r="B605" s="26" t="e">
        <f ca="1">IF(A604=A605,MATCH($A605,OFFSET(Alambres!SorteoNavidad,B604+1,0),0)+B604+1,MATCH($A605,Alambres!SorteoNavidad,0))-1</f>
        <v>#N/A</v>
      </c>
      <c r="C605" s="29" t="e">
        <f ca="1">INDEX(Alambres!SorteoNavidad,B605,1)</f>
        <v>#N/A</v>
      </c>
      <c r="D605" s="25" t="s">
        <v>5</v>
      </c>
    </row>
    <row r="606" spans="1:4">
      <c r="A606" s="42">
        <v>1</v>
      </c>
      <c r="B606" s="26" t="e">
        <f ca="1">IF(A605=A606,MATCH($A606,OFFSET(Alambres!SorteoNavidad,B605+1,0),0)+B605+1,MATCH($A606,Alambres!SorteoNavidad,0))-1</f>
        <v>#N/A</v>
      </c>
      <c r="C606" s="29" t="e">
        <f ca="1">INDEX(Alambres!SorteoNavidad,B606,1)</f>
        <v>#N/A</v>
      </c>
      <c r="D606" s="25" t="s">
        <v>5</v>
      </c>
    </row>
    <row r="607" spans="1:4">
      <c r="A607" s="42">
        <v>1</v>
      </c>
      <c r="B607" s="26" t="e">
        <f ca="1">IF(A606=A607,MATCH($A607,OFFSET(Alambres!SorteoNavidad,B606+1,0),0)+B606+1,MATCH($A607,Alambres!SorteoNavidad,0))-1</f>
        <v>#N/A</v>
      </c>
      <c r="C607" s="29" t="e">
        <f ca="1">INDEX(Alambres!SorteoNavidad,B607,1)</f>
        <v>#N/A</v>
      </c>
      <c r="D607" s="25" t="s">
        <v>5</v>
      </c>
    </row>
    <row r="608" spans="1:4">
      <c r="A608" s="42">
        <v>1</v>
      </c>
      <c r="B608" s="26" t="e">
        <f ca="1">IF(A607=A608,MATCH($A608,OFFSET(Alambres!SorteoNavidad,B607+1,0),0)+B607+1,MATCH($A608,Alambres!SorteoNavidad,0))-1</f>
        <v>#N/A</v>
      </c>
      <c r="C608" s="29" t="e">
        <f ca="1">INDEX(Alambres!SorteoNavidad,B608,1)</f>
        <v>#N/A</v>
      </c>
      <c r="D608" s="25" t="s">
        <v>5</v>
      </c>
    </row>
    <row r="609" spans="1:4">
      <c r="A609" s="42">
        <v>1</v>
      </c>
      <c r="B609" s="26" t="e">
        <f ca="1">IF(A608=A609,MATCH($A609,OFFSET(Alambres!SorteoNavidad,B608+1,0),0)+B608+1,MATCH($A609,Alambres!SorteoNavidad,0))-1</f>
        <v>#N/A</v>
      </c>
      <c r="C609" s="29" t="e">
        <f ca="1">INDEX(Alambres!SorteoNavidad,B609,1)</f>
        <v>#N/A</v>
      </c>
      <c r="D609" s="25" t="s">
        <v>5</v>
      </c>
    </row>
    <row r="610" spans="1:4">
      <c r="A610" s="42">
        <v>1</v>
      </c>
      <c r="B610" s="26" t="e">
        <f ca="1">IF(A609=A610,MATCH($A610,OFFSET(Alambres!SorteoNavidad,B609+1,0),0)+B609+1,MATCH($A610,Alambres!SorteoNavidad,0))-1</f>
        <v>#N/A</v>
      </c>
      <c r="C610" s="29" t="e">
        <f ca="1">INDEX(Alambres!SorteoNavidad,B610,1)</f>
        <v>#N/A</v>
      </c>
      <c r="D610" s="25" t="s">
        <v>5</v>
      </c>
    </row>
    <row r="611" spans="1:4">
      <c r="A611" s="42">
        <v>1</v>
      </c>
      <c r="B611" s="26" t="e">
        <f ca="1">IF(A610=A611,MATCH($A611,OFFSET(Alambres!SorteoNavidad,B610+1,0),0)+B610+1,MATCH($A611,Alambres!SorteoNavidad,0))-1</f>
        <v>#N/A</v>
      </c>
      <c r="C611" s="29" t="e">
        <f ca="1">INDEX(Alambres!SorteoNavidad,B611,1)</f>
        <v>#N/A</v>
      </c>
      <c r="D611" s="25" t="s">
        <v>5</v>
      </c>
    </row>
    <row r="612" spans="1:4">
      <c r="A612" s="42">
        <v>1</v>
      </c>
      <c r="B612" s="26" t="e">
        <f ca="1">IF(A611=A612,MATCH($A612,OFFSET(Alambres!SorteoNavidad,B611+1,0),0)+B611+1,MATCH($A612,Alambres!SorteoNavidad,0))-1</f>
        <v>#N/A</v>
      </c>
      <c r="C612" s="29" t="e">
        <f ca="1">INDEX(Alambres!SorteoNavidad,B612,1)</f>
        <v>#N/A</v>
      </c>
      <c r="D612" s="25" t="s">
        <v>5</v>
      </c>
    </row>
    <row r="613" spans="1:4">
      <c r="A613" s="42">
        <v>1</v>
      </c>
      <c r="B613" s="26" t="e">
        <f ca="1">IF(A612=A613,MATCH($A613,OFFSET(Alambres!SorteoNavidad,B612+1,0),0)+B612+1,MATCH($A613,Alambres!SorteoNavidad,0))-1</f>
        <v>#N/A</v>
      </c>
      <c r="C613" s="29" t="e">
        <f ca="1">INDEX(Alambres!SorteoNavidad,B613,1)</f>
        <v>#N/A</v>
      </c>
      <c r="D613" s="25" t="s">
        <v>5</v>
      </c>
    </row>
    <row r="614" spans="1:4">
      <c r="A614" s="42">
        <v>1</v>
      </c>
      <c r="B614" s="26" t="e">
        <f ca="1">IF(A613=A614,MATCH($A614,OFFSET(Alambres!SorteoNavidad,B613+1,0),0)+B613+1,MATCH($A614,Alambres!SorteoNavidad,0))-1</f>
        <v>#N/A</v>
      </c>
      <c r="C614" s="29" t="e">
        <f ca="1">INDEX(Alambres!SorteoNavidad,B614,1)</f>
        <v>#N/A</v>
      </c>
      <c r="D614" s="25" t="s">
        <v>5</v>
      </c>
    </row>
    <row r="615" spans="1:4">
      <c r="A615" s="42">
        <v>1</v>
      </c>
      <c r="B615" s="26" t="e">
        <f ca="1">IF(A614=A615,MATCH($A615,OFFSET(Alambres!SorteoNavidad,B614+1,0),0)+B614+1,MATCH($A615,Alambres!SorteoNavidad,0))-1</f>
        <v>#N/A</v>
      </c>
      <c r="C615" s="29" t="e">
        <f ca="1">INDEX(Alambres!SorteoNavidad,B615,1)</f>
        <v>#N/A</v>
      </c>
      <c r="D615" s="25" t="s">
        <v>5</v>
      </c>
    </row>
    <row r="616" spans="1:4">
      <c r="A616" s="42">
        <v>1</v>
      </c>
      <c r="B616" s="26" t="e">
        <f ca="1">IF(A615=A616,MATCH($A616,OFFSET(Alambres!SorteoNavidad,B615+1,0),0)+B615+1,MATCH($A616,Alambres!SorteoNavidad,0))-1</f>
        <v>#N/A</v>
      </c>
      <c r="C616" s="29" t="e">
        <f ca="1">INDEX(Alambres!SorteoNavidad,B616,1)</f>
        <v>#N/A</v>
      </c>
      <c r="D616" s="25" t="s">
        <v>5</v>
      </c>
    </row>
    <row r="617" spans="1:4">
      <c r="A617" s="42">
        <v>1</v>
      </c>
      <c r="B617" s="26" t="e">
        <f ca="1">IF(A616=A617,MATCH($A617,OFFSET(Alambres!SorteoNavidad,B616+1,0),0)+B616+1,MATCH($A617,Alambres!SorteoNavidad,0))-1</f>
        <v>#N/A</v>
      </c>
      <c r="C617" s="29" t="e">
        <f ca="1">INDEX(Alambres!SorteoNavidad,B617,1)</f>
        <v>#N/A</v>
      </c>
      <c r="D617" s="25" t="s">
        <v>5</v>
      </c>
    </row>
    <row r="618" spans="1:4">
      <c r="A618" s="42">
        <v>1</v>
      </c>
      <c r="B618" s="26" t="e">
        <f ca="1">IF(A617=A618,MATCH($A618,OFFSET(Alambres!SorteoNavidad,B617+1,0),0)+B617+1,MATCH($A618,Alambres!SorteoNavidad,0))-1</f>
        <v>#N/A</v>
      </c>
      <c r="C618" s="29" t="e">
        <f ca="1">INDEX(Alambres!SorteoNavidad,B618,1)</f>
        <v>#N/A</v>
      </c>
      <c r="D618" s="25" t="s">
        <v>5</v>
      </c>
    </row>
    <row r="619" spans="1:4">
      <c r="A619" s="42">
        <v>1</v>
      </c>
      <c r="B619" s="26" t="e">
        <f ca="1">IF(A618=A619,MATCH($A619,OFFSET(Alambres!SorteoNavidad,B618+1,0),0)+B618+1,MATCH($A619,Alambres!SorteoNavidad,0))-1</f>
        <v>#N/A</v>
      </c>
      <c r="C619" s="29" t="e">
        <f ca="1">INDEX(Alambres!SorteoNavidad,B619,1)</f>
        <v>#N/A</v>
      </c>
      <c r="D619" s="25" t="s">
        <v>5</v>
      </c>
    </row>
    <row r="620" spans="1:4">
      <c r="A620" s="42">
        <v>1</v>
      </c>
      <c r="B620" s="26" t="e">
        <f ca="1">IF(A619=A620,MATCH($A620,OFFSET(Alambres!SorteoNavidad,B619+1,0),0)+B619+1,MATCH($A620,Alambres!SorteoNavidad,0))-1</f>
        <v>#N/A</v>
      </c>
      <c r="C620" s="29" t="e">
        <f ca="1">INDEX(Alambres!SorteoNavidad,B620,1)</f>
        <v>#N/A</v>
      </c>
      <c r="D620" s="25" t="s">
        <v>5</v>
      </c>
    </row>
    <row r="621" spans="1:4">
      <c r="A621" s="42">
        <v>1</v>
      </c>
      <c r="B621" s="26" t="e">
        <f ca="1">IF(A620=A621,MATCH($A621,OFFSET(Alambres!SorteoNavidad,B620+1,0),0)+B620+1,MATCH($A621,Alambres!SorteoNavidad,0))-1</f>
        <v>#N/A</v>
      </c>
      <c r="C621" s="29" t="e">
        <f ca="1">INDEX(Alambres!SorteoNavidad,B621,1)</f>
        <v>#N/A</v>
      </c>
      <c r="D621" s="25" t="s">
        <v>5</v>
      </c>
    </row>
    <row r="622" spans="1:4">
      <c r="A622" s="42">
        <v>1</v>
      </c>
      <c r="B622" s="26" t="e">
        <f ca="1">IF(A621=A622,MATCH($A622,OFFSET(Alambres!SorteoNavidad,B621+1,0),0)+B621+1,MATCH($A622,Alambres!SorteoNavidad,0))-1</f>
        <v>#N/A</v>
      </c>
      <c r="C622" s="29" t="e">
        <f ca="1">INDEX(Alambres!SorteoNavidad,B622,1)</f>
        <v>#N/A</v>
      </c>
      <c r="D622" s="25" t="s">
        <v>5</v>
      </c>
    </row>
    <row r="623" spans="1:4">
      <c r="A623" s="42">
        <v>1</v>
      </c>
      <c r="B623" s="26" t="e">
        <f ca="1">IF(A622=A623,MATCH($A623,OFFSET(Alambres!SorteoNavidad,B622+1,0),0)+B622+1,MATCH($A623,Alambres!SorteoNavidad,0))-1</f>
        <v>#N/A</v>
      </c>
      <c r="C623" s="29" t="e">
        <f ca="1">INDEX(Alambres!SorteoNavidad,B623,1)</f>
        <v>#N/A</v>
      </c>
      <c r="D623" s="25" t="s">
        <v>5</v>
      </c>
    </row>
    <row r="624" spans="1:4">
      <c r="A624" s="42">
        <v>1</v>
      </c>
      <c r="B624" s="26" t="e">
        <f ca="1">IF(A623=A624,MATCH($A624,OFFSET(Alambres!SorteoNavidad,B623+1,0),0)+B623+1,MATCH($A624,Alambres!SorteoNavidad,0))-1</f>
        <v>#N/A</v>
      </c>
      <c r="C624" s="29" t="e">
        <f ca="1">INDEX(Alambres!SorteoNavidad,B624,1)</f>
        <v>#N/A</v>
      </c>
      <c r="D624" s="25" t="s">
        <v>5</v>
      </c>
    </row>
    <row r="625" spans="1:4">
      <c r="A625" s="42">
        <v>1</v>
      </c>
      <c r="B625" s="26" t="e">
        <f ca="1">IF(A624=A625,MATCH($A625,OFFSET(Alambres!SorteoNavidad,B624+1,0),0)+B624+1,MATCH($A625,Alambres!SorteoNavidad,0))-1</f>
        <v>#N/A</v>
      </c>
      <c r="C625" s="29" t="e">
        <f ca="1">INDEX(Alambres!SorteoNavidad,B625,1)</f>
        <v>#N/A</v>
      </c>
      <c r="D625" s="25" t="s">
        <v>5</v>
      </c>
    </row>
    <row r="626" spans="1:4">
      <c r="A626" s="42">
        <v>1</v>
      </c>
      <c r="B626" s="26" t="e">
        <f ca="1">IF(A625=A626,MATCH($A626,OFFSET(Alambres!SorteoNavidad,B625+1,0),0)+B625+1,MATCH($A626,Alambres!SorteoNavidad,0))-1</f>
        <v>#N/A</v>
      </c>
      <c r="C626" s="29" t="e">
        <f ca="1">INDEX(Alambres!SorteoNavidad,B626,1)</f>
        <v>#N/A</v>
      </c>
      <c r="D626" s="25" t="s">
        <v>5</v>
      </c>
    </row>
    <row r="627" spans="1:4">
      <c r="A627" s="42">
        <v>1</v>
      </c>
      <c r="B627" s="26" t="e">
        <f ca="1">IF(A626=A627,MATCH($A627,OFFSET(Alambres!SorteoNavidad,B626+1,0),0)+B626+1,MATCH($A627,Alambres!SorteoNavidad,0))-1</f>
        <v>#N/A</v>
      </c>
      <c r="C627" s="29" t="e">
        <f ca="1">INDEX(Alambres!SorteoNavidad,B627,1)</f>
        <v>#N/A</v>
      </c>
      <c r="D627" s="25" t="s">
        <v>5</v>
      </c>
    </row>
    <row r="628" spans="1:4">
      <c r="A628" s="42">
        <v>1</v>
      </c>
      <c r="B628" s="26" t="e">
        <f ca="1">IF(A627=A628,MATCH($A628,OFFSET(Alambres!SorteoNavidad,B627+1,0),0)+B627+1,MATCH($A628,Alambres!SorteoNavidad,0))-1</f>
        <v>#N/A</v>
      </c>
      <c r="C628" s="29" t="e">
        <f ca="1">INDEX(Alambres!SorteoNavidad,B628,1)</f>
        <v>#N/A</v>
      </c>
      <c r="D628" s="25" t="s">
        <v>5</v>
      </c>
    </row>
    <row r="629" spans="1:4">
      <c r="A629" s="42">
        <v>1</v>
      </c>
      <c r="B629" s="26" t="e">
        <f ca="1">IF(A628=A629,MATCH($A629,OFFSET(Alambres!SorteoNavidad,B628+1,0),0)+B628+1,MATCH($A629,Alambres!SorteoNavidad,0))-1</f>
        <v>#N/A</v>
      </c>
      <c r="C629" s="29" t="e">
        <f ca="1">INDEX(Alambres!SorteoNavidad,B629,1)</f>
        <v>#N/A</v>
      </c>
      <c r="D629" s="25" t="s">
        <v>5</v>
      </c>
    </row>
    <row r="630" spans="1:4">
      <c r="A630" s="42">
        <v>1</v>
      </c>
      <c r="B630" s="26" t="e">
        <f ca="1">IF(A629=A630,MATCH($A630,OFFSET(Alambres!SorteoNavidad,B629+1,0),0)+B629+1,MATCH($A630,Alambres!SorteoNavidad,0))-1</f>
        <v>#N/A</v>
      </c>
      <c r="C630" s="29" t="e">
        <f ca="1">INDEX(Alambres!SorteoNavidad,B630,1)</f>
        <v>#N/A</v>
      </c>
      <c r="D630" s="25" t="s">
        <v>5</v>
      </c>
    </row>
    <row r="631" spans="1:4">
      <c r="A631" s="42">
        <v>1</v>
      </c>
      <c r="B631" s="26" t="e">
        <f ca="1">IF(A630=A631,MATCH($A631,OFFSET(Alambres!SorteoNavidad,B630+1,0),0)+B630+1,MATCH($A631,Alambres!SorteoNavidad,0))-1</f>
        <v>#N/A</v>
      </c>
      <c r="C631" s="29" t="e">
        <f ca="1">INDEX(Alambres!SorteoNavidad,B631,1)</f>
        <v>#N/A</v>
      </c>
      <c r="D631" s="25" t="s">
        <v>5</v>
      </c>
    </row>
    <row r="632" spans="1:4">
      <c r="A632" s="42">
        <v>1</v>
      </c>
      <c r="B632" s="26" t="e">
        <f ca="1">IF(A631=A632,MATCH($A632,OFFSET(Alambres!SorteoNavidad,B631+1,0),0)+B631+1,MATCH($A632,Alambres!SorteoNavidad,0))-1</f>
        <v>#N/A</v>
      </c>
      <c r="C632" s="29" t="e">
        <f ca="1">INDEX(Alambres!SorteoNavidad,B632,1)</f>
        <v>#N/A</v>
      </c>
      <c r="D632" s="25" t="s">
        <v>5</v>
      </c>
    </row>
    <row r="633" spans="1:4">
      <c r="A633" s="42">
        <v>1</v>
      </c>
      <c r="B633" s="26" t="e">
        <f ca="1">IF(A632=A633,MATCH($A633,OFFSET(Alambres!SorteoNavidad,B632+1,0),0)+B632+1,MATCH($A633,Alambres!SorteoNavidad,0))-1</f>
        <v>#N/A</v>
      </c>
      <c r="C633" s="29" t="e">
        <f ca="1">INDEX(Alambres!SorteoNavidad,B633,1)</f>
        <v>#N/A</v>
      </c>
      <c r="D633" s="25" t="s">
        <v>5</v>
      </c>
    </row>
    <row r="634" spans="1:4">
      <c r="A634" s="42">
        <v>1</v>
      </c>
      <c r="B634" s="26" t="e">
        <f ca="1">IF(A633=A634,MATCH($A634,OFFSET(Alambres!SorteoNavidad,B633+1,0),0)+B633+1,MATCH($A634,Alambres!SorteoNavidad,0))-1</f>
        <v>#N/A</v>
      </c>
      <c r="C634" s="29" t="e">
        <f ca="1">INDEX(Alambres!SorteoNavidad,B634,1)</f>
        <v>#N/A</v>
      </c>
      <c r="D634" s="25" t="s">
        <v>5</v>
      </c>
    </row>
    <row r="635" spans="1:4">
      <c r="A635" s="42">
        <v>1</v>
      </c>
      <c r="B635" s="26" t="e">
        <f ca="1">IF(A634=A635,MATCH($A635,OFFSET(Alambres!SorteoNavidad,B634+1,0),0)+B634+1,MATCH($A635,Alambres!SorteoNavidad,0))-1</f>
        <v>#N/A</v>
      </c>
      <c r="C635" s="29" t="e">
        <f ca="1">INDEX(Alambres!SorteoNavidad,B635,1)</f>
        <v>#N/A</v>
      </c>
      <c r="D635" s="25" t="s">
        <v>5</v>
      </c>
    </row>
    <row r="636" spans="1:4">
      <c r="A636" s="42">
        <v>1</v>
      </c>
      <c r="B636" s="26" t="e">
        <f ca="1">IF(A635=A636,MATCH($A636,OFFSET(Alambres!SorteoNavidad,B635+1,0),0)+B635+1,MATCH($A636,Alambres!SorteoNavidad,0))-1</f>
        <v>#N/A</v>
      </c>
      <c r="C636" s="29" t="e">
        <f ca="1">INDEX(Alambres!SorteoNavidad,B636,1)</f>
        <v>#N/A</v>
      </c>
      <c r="D636" s="25" t="s">
        <v>5</v>
      </c>
    </row>
    <row r="637" spans="1:4">
      <c r="A637" s="42">
        <v>1</v>
      </c>
      <c r="B637" s="26" t="e">
        <f ca="1">IF(A636=A637,MATCH($A637,OFFSET(Alambres!SorteoNavidad,B636+1,0),0)+B636+1,MATCH($A637,Alambres!SorteoNavidad,0))-1</f>
        <v>#N/A</v>
      </c>
      <c r="C637" s="29" t="e">
        <f ca="1">INDEX(Alambres!SorteoNavidad,B637,1)</f>
        <v>#N/A</v>
      </c>
      <c r="D637" s="25" t="s">
        <v>5</v>
      </c>
    </row>
    <row r="638" spans="1:4">
      <c r="A638" s="42">
        <v>1</v>
      </c>
      <c r="B638" s="26" t="e">
        <f ca="1">IF(A637=A638,MATCH($A638,OFFSET(Alambres!SorteoNavidad,B637+1,0),0)+B637+1,MATCH($A638,Alambres!SorteoNavidad,0))-1</f>
        <v>#N/A</v>
      </c>
      <c r="C638" s="29" t="e">
        <f ca="1">INDEX(Alambres!SorteoNavidad,B638,1)</f>
        <v>#N/A</v>
      </c>
      <c r="D638" s="25" t="s">
        <v>5</v>
      </c>
    </row>
    <row r="639" spans="1:4">
      <c r="A639" s="42">
        <v>1</v>
      </c>
      <c r="B639" s="26" t="e">
        <f ca="1">IF(A638=A639,MATCH($A639,OFFSET(Alambres!SorteoNavidad,B638+1,0),0)+B638+1,MATCH($A639,Alambres!SorteoNavidad,0))-1</f>
        <v>#N/A</v>
      </c>
      <c r="C639" s="29" t="e">
        <f ca="1">INDEX(Alambres!SorteoNavidad,B639,1)</f>
        <v>#N/A</v>
      </c>
      <c r="D639" s="25" t="s">
        <v>5</v>
      </c>
    </row>
    <row r="640" spans="1:4">
      <c r="A640" s="42">
        <v>1</v>
      </c>
      <c r="B640" s="26" t="e">
        <f ca="1">IF(A639=A640,MATCH($A640,OFFSET(Alambres!SorteoNavidad,B639+1,0),0)+B639+1,MATCH($A640,Alambres!SorteoNavidad,0))-1</f>
        <v>#N/A</v>
      </c>
      <c r="C640" s="29" t="e">
        <f ca="1">INDEX(Alambres!SorteoNavidad,B640,1)</f>
        <v>#N/A</v>
      </c>
      <c r="D640" s="25" t="s">
        <v>5</v>
      </c>
    </row>
    <row r="641" spans="1:4">
      <c r="A641" s="42">
        <v>1</v>
      </c>
      <c r="B641" s="26" t="e">
        <f ca="1">IF(A640=A641,MATCH($A641,OFFSET(Alambres!SorteoNavidad,B640+1,0),0)+B640+1,MATCH($A641,Alambres!SorteoNavidad,0))-1</f>
        <v>#N/A</v>
      </c>
      <c r="C641" s="29" t="e">
        <f ca="1">INDEX(Alambres!SorteoNavidad,B641,1)</f>
        <v>#N/A</v>
      </c>
      <c r="D641" s="25" t="s">
        <v>5</v>
      </c>
    </row>
    <row r="642" spans="1:4">
      <c r="A642" s="42">
        <v>1</v>
      </c>
      <c r="B642" s="26" t="e">
        <f ca="1">IF(A641=A642,MATCH($A642,OFFSET(Alambres!SorteoNavidad,B641+1,0),0)+B641+1,MATCH($A642,Alambres!SorteoNavidad,0))-1</f>
        <v>#N/A</v>
      </c>
      <c r="C642" s="29" t="e">
        <f ca="1">INDEX(Alambres!SorteoNavidad,B642,1)</f>
        <v>#N/A</v>
      </c>
      <c r="D642" s="25" t="s">
        <v>5</v>
      </c>
    </row>
    <row r="643" spans="1:4">
      <c r="A643" s="42">
        <v>1</v>
      </c>
      <c r="B643" s="26" t="e">
        <f ca="1">IF(A642=A643,MATCH($A643,OFFSET(Alambres!SorteoNavidad,B642+1,0),0)+B642+1,MATCH($A643,Alambres!SorteoNavidad,0))-1</f>
        <v>#N/A</v>
      </c>
      <c r="C643" s="29" t="e">
        <f ca="1">INDEX(Alambres!SorteoNavidad,B643,1)</f>
        <v>#N/A</v>
      </c>
      <c r="D643" s="25" t="s">
        <v>5</v>
      </c>
    </row>
    <row r="644" spans="1:4">
      <c r="A644" s="42">
        <v>1</v>
      </c>
      <c r="B644" s="26" t="e">
        <f ca="1">IF(A643=A644,MATCH($A644,OFFSET(Alambres!SorteoNavidad,B643+1,0),0)+B643+1,MATCH($A644,Alambres!SorteoNavidad,0))-1</f>
        <v>#N/A</v>
      </c>
      <c r="C644" s="29" t="e">
        <f ca="1">INDEX(Alambres!SorteoNavidad,B644,1)</f>
        <v>#N/A</v>
      </c>
      <c r="D644" s="25" t="s">
        <v>5</v>
      </c>
    </row>
    <row r="645" spans="1:4">
      <c r="A645" s="42">
        <v>1</v>
      </c>
      <c r="B645" s="26" t="e">
        <f ca="1">IF(A644=A645,MATCH($A645,OFFSET(Alambres!SorteoNavidad,B644+1,0),0)+B644+1,MATCH($A645,Alambres!SorteoNavidad,0))-1</f>
        <v>#N/A</v>
      </c>
      <c r="C645" s="29" t="e">
        <f ca="1">INDEX(Alambres!SorteoNavidad,B645,1)</f>
        <v>#N/A</v>
      </c>
      <c r="D645" s="25" t="s">
        <v>5</v>
      </c>
    </row>
    <row r="646" spans="1:4">
      <c r="A646" s="42">
        <v>1</v>
      </c>
      <c r="B646" s="26" t="e">
        <f ca="1">IF(A645=A646,MATCH($A646,OFFSET(Alambres!SorteoNavidad,B645+1,0),0)+B645+1,MATCH($A646,Alambres!SorteoNavidad,0))-1</f>
        <v>#N/A</v>
      </c>
      <c r="C646" s="29" t="e">
        <f ca="1">INDEX(Alambres!SorteoNavidad,B646,1)</f>
        <v>#N/A</v>
      </c>
      <c r="D646" s="25" t="s">
        <v>5</v>
      </c>
    </row>
    <row r="647" spans="1:4">
      <c r="A647" s="42">
        <v>1</v>
      </c>
      <c r="B647" s="26" t="e">
        <f ca="1">IF(A646=A647,MATCH($A647,OFFSET(Alambres!SorteoNavidad,B646+1,0),0)+B646+1,MATCH($A647,Alambres!SorteoNavidad,0))-1</f>
        <v>#N/A</v>
      </c>
      <c r="C647" s="29" t="e">
        <f ca="1">INDEX(Alambres!SorteoNavidad,B647,1)</f>
        <v>#N/A</v>
      </c>
      <c r="D647" s="25" t="s">
        <v>5</v>
      </c>
    </row>
    <row r="648" spans="1:4">
      <c r="A648" s="42">
        <v>1</v>
      </c>
      <c r="B648" s="26" t="e">
        <f ca="1">IF(A647=A648,MATCH($A648,OFFSET(Alambres!SorteoNavidad,B647+1,0),0)+B647+1,MATCH($A648,Alambres!SorteoNavidad,0))-1</f>
        <v>#N/A</v>
      </c>
      <c r="C648" s="29" t="e">
        <f ca="1">INDEX(Alambres!SorteoNavidad,B648,1)</f>
        <v>#N/A</v>
      </c>
      <c r="D648" s="25" t="s">
        <v>5</v>
      </c>
    </row>
    <row r="649" spans="1:4">
      <c r="A649" s="42">
        <v>1</v>
      </c>
      <c r="B649" s="26" t="e">
        <f ca="1">IF(A648=A649,MATCH($A649,OFFSET(Alambres!SorteoNavidad,B648+1,0),0)+B648+1,MATCH($A649,Alambres!SorteoNavidad,0))-1</f>
        <v>#N/A</v>
      </c>
      <c r="C649" s="29" t="e">
        <f ca="1">INDEX(Alambres!SorteoNavidad,B649,1)</f>
        <v>#N/A</v>
      </c>
      <c r="D649" s="25" t="s">
        <v>5</v>
      </c>
    </row>
    <row r="650" spans="1:4">
      <c r="A650" s="42">
        <v>1</v>
      </c>
      <c r="B650" s="26" t="e">
        <f ca="1">IF(A649=A650,MATCH($A650,OFFSET(Alambres!SorteoNavidad,B649+1,0),0)+B649+1,MATCH($A650,Alambres!SorteoNavidad,0))-1</f>
        <v>#N/A</v>
      </c>
      <c r="C650" s="29" t="e">
        <f ca="1">INDEX(Alambres!SorteoNavidad,B650,1)</f>
        <v>#N/A</v>
      </c>
      <c r="D650" s="25" t="s">
        <v>5</v>
      </c>
    </row>
    <row r="651" spans="1:4">
      <c r="A651" s="42">
        <v>1</v>
      </c>
      <c r="B651" s="26" t="e">
        <f ca="1">IF(A650=A651,MATCH($A651,OFFSET(Alambres!SorteoNavidad,B650+1,0),0)+B650+1,MATCH($A651,Alambres!SorteoNavidad,0))-1</f>
        <v>#N/A</v>
      </c>
      <c r="C651" s="29" t="e">
        <f ca="1">INDEX(Alambres!SorteoNavidad,B651,1)</f>
        <v>#N/A</v>
      </c>
      <c r="D651" s="25" t="s">
        <v>5</v>
      </c>
    </row>
    <row r="652" spans="1:4">
      <c r="A652" s="42">
        <v>1</v>
      </c>
      <c r="B652" s="26" t="e">
        <f ca="1">IF(A651=A652,MATCH($A652,OFFSET(Alambres!SorteoNavidad,B651+1,0),0)+B651+1,MATCH($A652,Alambres!SorteoNavidad,0))-1</f>
        <v>#N/A</v>
      </c>
      <c r="C652" s="29" t="e">
        <f ca="1">INDEX(Alambres!SorteoNavidad,B652,1)</f>
        <v>#N/A</v>
      </c>
      <c r="D652" s="25" t="s">
        <v>5</v>
      </c>
    </row>
    <row r="653" spans="1:4">
      <c r="A653" s="42">
        <v>1</v>
      </c>
      <c r="B653" s="26" t="e">
        <f ca="1">IF(A652=A653,MATCH($A653,OFFSET(Alambres!SorteoNavidad,B652+1,0),0)+B652+1,MATCH($A653,Alambres!SorteoNavidad,0))-1</f>
        <v>#N/A</v>
      </c>
      <c r="C653" s="29" t="e">
        <f ca="1">INDEX(Alambres!SorteoNavidad,B653,1)</f>
        <v>#N/A</v>
      </c>
      <c r="D653" s="25" t="s">
        <v>5</v>
      </c>
    </row>
    <row r="654" spans="1:4">
      <c r="A654" s="42">
        <v>1</v>
      </c>
      <c r="B654" s="26" t="e">
        <f ca="1">IF(A653=A654,MATCH($A654,OFFSET(Alambres!SorteoNavidad,B653+1,0),0)+B653+1,MATCH($A654,Alambres!SorteoNavidad,0))-1</f>
        <v>#N/A</v>
      </c>
      <c r="C654" s="29" t="e">
        <f ca="1">INDEX(Alambres!SorteoNavidad,B654,1)</f>
        <v>#N/A</v>
      </c>
      <c r="D654" s="25" t="s">
        <v>5</v>
      </c>
    </row>
    <row r="655" spans="1:4">
      <c r="A655" s="42">
        <v>1</v>
      </c>
      <c r="B655" s="26" t="e">
        <f ca="1">IF(A654=A655,MATCH($A655,OFFSET(Alambres!SorteoNavidad,B654+1,0),0)+B654+1,MATCH($A655,Alambres!SorteoNavidad,0))-1</f>
        <v>#N/A</v>
      </c>
      <c r="C655" s="29" t="e">
        <f ca="1">INDEX(Alambres!SorteoNavidad,B655,1)</f>
        <v>#N/A</v>
      </c>
      <c r="D655" s="25" t="s">
        <v>5</v>
      </c>
    </row>
    <row r="656" spans="1:4">
      <c r="A656" s="42">
        <v>1</v>
      </c>
      <c r="B656" s="26" t="e">
        <f ca="1">IF(A655=A656,MATCH($A656,OFFSET(Alambres!SorteoNavidad,B655+1,0),0)+B655+1,MATCH($A656,Alambres!SorteoNavidad,0))-1</f>
        <v>#N/A</v>
      </c>
      <c r="C656" s="29" t="e">
        <f ca="1">INDEX(Alambres!SorteoNavidad,B656,1)</f>
        <v>#N/A</v>
      </c>
      <c r="D656" s="25" t="s">
        <v>5</v>
      </c>
    </row>
    <row r="657" spans="1:4">
      <c r="A657" s="42">
        <v>1</v>
      </c>
      <c r="B657" s="26" t="e">
        <f ca="1">IF(A656=A657,MATCH($A657,OFFSET(Alambres!SorteoNavidad,B656+1,0),0)+B656+1,MATCH($A657,Alambres!SorteoNavidad,0))-1</f>
        <v>#N/A</v>
      </c>
      <c r="C657" s="29" t="e">
        <f ca="1">INDEX(Alambres!SorteoNavidad,B657,1)</f>
        <v>#N/A</v>
      </c>
      <c r="D657" s="25" t="s">
        <v>5</v>
      </c>
    </row>
    <row r="658" spans="1:4">
      <c r="A658" s="42">
        <v>1</v>
      </c>
      <c r="B658" s="26" t="e">
        <f ca="1">IF(A657=A658,MATCH($A658,OFFSET(Alambres!SorteoNavidad,B657+1,0),0)+B657+1,MATCH($A658,Alambres!SorteoNavidad,0))-1</f>
        <v>#N/A</v>
      </c>
      <c r="C658" s="29" t="e">
        <f ca="1">INDEX(Alambres!SorteoNavidad,B658,1)</f>
        <v>#N/A</v>
      </c>
      <c r="D658" s="25" t="s">
        <v>5</v>
      </c>
    </row>
    <row r="659" spans="1:4">
      <c r="A659" s="42">
        <v>1</v>
      </c>
      <c r="B659" s="26" t="e">
        <f ca="1">IF(A658=A659,MATCH($A659,OFFSET(Alambres!SorteoNavidad,B658+1,0),0)+B658+1,MATCH($A659,Alambres!SorteoNavidad,0))-1</f>
        <v>#N/A</v>
      </c>
      <c r="C659" s="29" t="e">
        <f ca="1">INDEX(Alambres!SorteoNavidad,B659,1)</f>
        <v>#N/A</v>
      </c>
      <c r="D659" s="25" t="s">
        <v>5</v>
      </c>
    </row>
    <row r="660" spans="1:4">
      <c r="A660" s="42">
        <v>1</v>
      </c>
      <c r="B660" s="26" t="e">
        <f ca="1">IF(A659=A660,MATCH($A660,OFFSET(Alambres!SorteoNavidad,B659+1,0),0)+B659+1,MATCH($A660,Alambres!SorteoNavidad,0))-1</f>
        <v>#N/A</v>
      </c>
      <c r="C660" s="29" t="e">
        <f ca="1">INDEX(Alambres!SorteoNavidad,B660,1)</f>
        <v>#N/A</v>
      </c>
      <c r="D660" s="25" t="s">
        <v>5</v>
      </c>
    </row>
    <row r="661" spans="1:4">
      <c r="A661" s="42">
        <v>1</v>
      </c>
      <c r="B661" s="26" t="e">
        <f ca="1">IF(A660=A661,MATCH($A661,OFFSET(Alambres!SorteoNavidad,B660+1,0),0)+B660+1,MATCH($A661,Alambres!SorteoNavidad,0))-1</f>
        <v>#N/A</v>
      </c>
      <c r="C661" s="29" t="e">
        <f ca="1">INDEX(Alambres!SorteoNavidad,B661,1)</f>
        <v>#N/A</v>
      </c>
      <c r="D661" s="25" t="s">
        <v>5</v>
      </c>
    </row>
    <row r="662" spans="1:4">
      <c r="A662" s="42">
        <v>1</v>
      </c>
      <c r="B662" s="26" t="e">
        <f ca="1">IF(A661=A662,MATCH($A662,OFFSET(Alambres!SorteoNavidad,B661+1,0),0)+B661+1,MATCH($A662,Alambres!SorteoNavidad,0))-1</f>
        <v>#N/A</v>
      </c>
      <c r="C662" s="29" t="e">
        <f ca="1">INDEX(Alambres!SorteoNavidad,B662,1)</f>
        <v>#N/A</v>
      </c>
      <c r="D662" s="25" t="s">
        <v>5</v>
      </c>
    </row>
    <row r="663" spans="1:4">
      <c r="A663" s="42">
        <v>1</v>
      </c>
      <c r="B663" s="26" t="e">
        <f ca="1">IF(A662=A663,MATCH($A663,OFFSET(Alambres!SorteoNavidad,B662+1,0),0)+B662+1,MATCH($A663,Alambres!SorteoNavidad,0))-1</f>
        <v>#N/A</v>
      </c>
      <c r="C663" s="29" t="e">
        <f ca="1">INDEX(Alambres!SorteoNavidad,B663,1)</f>
        <v>#N/A</v>
      </c>
      <c r="D663" s="25" t="s">
        <v>5</v>
      </c>
    </row>
    <row r="664" spans="1:4">
      <c r="A664" s="42">
        <v>1</v>
      </c>
      <c r="B664" s="26" t="e">
        <f ca="1">IF(A663=A664,MATCH($A664,OFFSET(Alambres!SorteoNavidad,B663+1,0),0)+B663+1,MATCH($A664,Alambres!SorteoNavidad,0))-1</f>
        <v>#N/A</v>
      </c>
      <c r="C664" s="29" t="e">
        <f ca="1">INDEX(Alambres!SorteoNavidad,B664,1)</f>
        <v>#N/A</v>
      </c>
      <c r="D664" s="25" t="s">
        <v>5</v>
      </c>
    </row>
    <row r="665" spans="1:4">
      <c r="A665" s="42">
        <v>1</v>
      </c>
      <c r="B665" s="26" t="e">
        <f ca="1">IF(A664=A665,MATCH($A665,OFFSET(Alambres!SorteoNavidad,B664+1,0),0)+B664+1,MATCH($A665,Alambres!SorteoNavidad,0))-1</f>
        <v>#N/A</v>
      </c>
      <c r="C665" s="29" t="e">
        <f ca="1">INDEX(Alambres!SorteoNavidad,B665,1)</f>
        <v>#N/A</v>
      </c>
      <c r="D665" s="25" t="s">
        <v>5</v>
      </c>
    </row>
    <row r="666" spans="1:4">
      <c r="A666" s="42">
        <v>1</v>
      </c>
      <c r="B666" s="26" t="e">
        <f ca="1">IF(A665=A666,MATCH($A666,OFFSET(Alambres!SorteoNavidad,B665+1,0),0)+B665+1,MATCH($A666,Alambres!SorteoNavidad,0))-1</f>
        <v>#N/A</v>
      </c>
      <c r="C666" s="29" t="e">
        <f ca="1">INDEX(Alambres!SorteoNavidad,B666,1)</f>
        <v>#N/A</v>
      </c>
      <c r="D666" s="25" t="s">
        <v>5</v>
      </c>
    </row>
    <row r="667" spans="1:4">
      <c r="A667" s="42">
        <v>1</v>
      </c>
      <c r="B667" s="26" t="e">
        <f ca="1">IF(A666=A667,MATCH($A667,OFFSET(Alambres!SorteoNavidad,B666+1,0),0)+B666+1,MATCH($A667,Alambres!SorteoNavidad,0))-1</f>
        <v>#N/A</v>
      </c>
      <c r="C667" s="29" t="e">
        <f ca="1">INDEX(Alambres!SorteoNavidad,B667,1)</f>
        <v>#N/A</v>
      </c>
      <c r="D667" s="25" t="s">
        <v>5</v>
      </c>
    </row>
    <row r="668" spans="1:4">
      <c r="A668" s="42">
        <v>1</v>
      </c>
      <c r="B668" s="26" t="e">
        <f ca="1">IF(A667=A668,MATCH($A668,OFFSET(Alambres!SorteoNavidad,B667+1,0),0)+B667+1,MATCH($A668,Alambres!SorteoNavidad,0))-1</f>
        <v>#N/A</v>
      </c>
      <c r="C668" s="29" t="e">
        <f ca="1">INDEX(Alambres!SorteoNavidad,B668,1)</f>
        <v>#N/A</v>
      </c>
      <c r="D668" s="25" t="s">
        <v>5</v>
      </c>
    </row>
    <row r="669" spans="1:4">
      <c r="A669" s="42">
        <v>1</v>
      </c>
      <c r="B669" s="26" t="e">
        <f ca="1">IF(A668=A669,MATCH($A669,OFFSET(Alambres!SorteoNavidad,B668+1,0),0)+B668+1,MATCH($A669,Alambres!SorteoNavidad,0))-1</f>
        <v>#N/A</v>
      </c>
      <c r="C669" s="29" t="e">
        <f ca="1">INDEX(Alambres!SorteoNavidad,B669,1)</f>
        <v>#N/A</v>
      </c>
      <c r="D669" s="25" t="s">
        <v>5</v>
      </c>
    </row>
    <row r="670" spans="1:4">
      <c r="A670" s="42">
        <v>1</v>
      </c>
      <c r="B670" s="26" t="e">
        <f ca="1">IF(A669=A670,MATCH($A670,OFFSET(Alambres!SorteoNavidad,B669+1,0),0)+B669+1,MATCH($A670,Alambres!SorteoNavidad,0))-1</f>
        <v>#N/A</v>
      </c>
      <c r="C670" s="29" t="e">
        <f ca="1">INDEX(Alambres!SorteoNavidad,B670,1)</f>
        <v>#N/A</v>
      </c>
      <c r="D670" s="25" t="s">
        <v>5</v>
      </c>
    </row>
    <row r="671" spans="1:4">
      <c r="A671" s="42">
        <v>1</v>
      </c>
      <c r="B671" s="26" t="e">
        <f ca="1">IF(A670=A671,MATCH($A671,OFFSET(Alambres!SorteoNavidad,B670+1,0),0)+B670+1,MATCH($A671,Alambres!SorteoNavidad,0))-1</f>
        <v>#N/A</v>
      </c>
      <c r="C671" s="29" t="e">
        <f ca="1">INDEX(Alambres!SorteoNavidad,B671,1)</f>
        <v>#N/A</v>
      </c>
      <c r="D671" s="25" t="s">
        <v>5</v>
      </c>
    </row>
    <row r="672" spans="1:4">
      <c r="A672" s="42">
        <v>1</v>
      </c>
      <c r="B672" s="26" t="e">
        <f ca="1">IF(A671=A672,MATCH($A672,OFFSET(Alambres!SorteoNavidad,B671+1,0),0)+B671+1,MATCH($A672,Alambres!SorteoNavidad,0))-1</f>
        <v>#N/A</v>
      </c>
      <c r="C672" s="29" t="e">
        <f ca="1">INDEX(Alambres!SorteoNavidad,B672,1)</f>
        <v>#N/A</v>
      </c>
      <c r="D672" s="25" t="s">
        <v>5</v>
      </c>
    </row>
    <row r="673" spans="1:4">
      <c r="A673" s="42">
        <v>1</v>
      </c>
      <c r="B673" s="26" t="e">
        <f ca="1">IF(A672=A673,MATCH($A673,OFFSET(Alambres!SorteoNavidad,B672+1,0),0)+B672+1,MATCH($A673,Alambres!SorteoNavidad,0))-1</f>
        <v>#N/A</v>
      </c>
      <c r="C673" s="29" t="e">
        <f ca="1">INDEX(Alambres!SorteoNavidad,B673,1)</f>
        <v>#N/A</v>
      </c>
      <c r="D673" s="25" t="s">
        <v>5</v>
      </c>
    </row>
    <row r="674" spans="1:4">
      <c r="A674" s="42">
        <v>1</v>
      </c>
      <c r="B674" s="26" t="e">
        <f ca="1">IF(A673=A674,MATCH($A674,OFFSET(Alambres!SorteoNavidad,B673+1,0),0)+B673+1,MATCH($A674,Alambres!SorteoNavidad,0))-1</f>
        <v>#N/A</v>
      </c>
      <c r="C674" s="29" t="e">
        <f ca="1">INDEX(Alambres!SorteoNavidad,B674,1)</f>
        <v>#N/A</v>
      </c>
      <c r="D674" s="25" t="s">
        <v>5</v>
      </c>
    </row>
    <row r="675" spans="1:4">
      <c r="A675" s="42">
        <v>1</v>
      </c>
      <c r="B675" s="26" t="e">
        <f ca="1">IF(A674=A675,MATCH($A675,OFFSET(Alambres!SorteoNavidad,B674+1,0),0)+B674+1,MATCH($A675,Alambres!SorteoNavidad,0))-1</f>
        <v>#N/A</v>
      </c>
      <c r="C675" s="29" t="e">
        <f ca="1">INDEX(Alambres!SorteoNavidad,B675,1)</f>
        <v>#N/A</v>
      </c>
      <c r="D675" s="25" t="s">
        <v>5</v>
      </c>
    </row>
    <row r="676" spans="1:4">
      <c r="A676" s="42">
        <v>1</v>
      </c>
      <c r="B676" s="26" t="e">
        <f ca="1">IF(A675=A676,MATCH($A676,OFFSET(Alambres!SorteoNavidad,B675+1,0),0)+B675+1,MATCH($A676,Alambres!SorteoNavidad,0))-1</f>
        <v>#N/A</v>
      </c>
      <c r="C676" s="29" t="e">
        <f ca="1">INDEX(Alambres!SorteoNavidad,B676,1)</f>
        <v>#N/A</v>
      </c>
      <c r="D676" s="25" t="s">
        <v>5</v>
      </c>
    </row>
    <row r="677" spans="1:4">
      <c r="A677" s="42">
        <v>1</v>
      </c>
      <c r="B677" s="26" t="e">
        <f ca="1">IF(A676=A677,MATCH($A677,OFFSET(Alambres!SorteoNavidad,B676+1,0),0)+B676+1,MATCH($A677,Alambres!SorteoNavidad,0))-1</f>
        <v>#N/A</v>
      </c>
      <c r="C677" s="29" t="e">
        <f ca="1">INDEX(Alambres!SorteoNavidad,B677,1)</f>
        <v>#N/A</v>
      </c>
      <c r="D677" s="25" t="s">
        <v>5</v>
      </c>
    </row>
    <row r="678" spans="1:4">
      <c r="A678" s="42">
        <v>1</v>
      </c>
      <c r="B678" s="26" t="e">
        <f ca="1">IF(A677=A678,MATCH($A678,OFFSET(Alambres!SorteoNavidad,B677+1,0),0)+B677+1,MATCH($A678,Alambres!SorteoNavidad,0))-1</f>
        <v>#N/A</v>
      </c>
      <c r="C678" s="29" t="e">
        <f ca="1">INDEX(Alambres!SorteoNavidad,B678,1)</f>
        <v>#N/A</v>
      </c>
      <c r="D678" s="25" t="s">
        <v>5</v>
      </c>
    </row>
    <row r="679" spans="1:4">
      <c r="A679" s="42">
        <v>1</v>
      </c>
      <c r="B679" s="26" t="e">
        <f ca="1">IF(A678=A679,MATCH($A679,OFFSET(Alambres!SorteoNavidad,B678+1,0),0)+B678+1,MATCH($A679,Alambres!SorteoNavidad,0))-1</f>
        <v>#N/A</v>
      </c>
      <c r="C679" s="29" t="e">
        <f ca="1">INDEX(Alambres!SorteoNavidad,B679,1)</f>
        <v>#N/A</v>
      </c>
      <c r="D679" s="25" t="s">
        <v>5</v>
      </c>
    </row>
    <row r="680" spans="1:4">
      <c r="A680" s="42">
        <v>1</v>
      </c>
      <c r="B680" s="26" t="e">
        <f ca="1">IF(A679=A680,MATCH($A680,OFFSET(Alambres!SorteoNavidad,B679+1,0),0)+B679+1,MATCH($A680,Alambres!SorteoNavidad,0))-1</f>
        <v>#N/A</v>
      </c>
      <c r="C680" s="29" t="e">
        <f ca="1">INDEX(Alambres!SorteoNavidad,B680,1)</f>
        <v>#N/A</v>
      </c>
      <c r="D680" s="25" t="s">
        <v>5</v>
      </c>
    </row>
    <row r="681" spans="1:4">
      <c r="A681" s="42">
        <v>1</v>
      </c>
      <c r="B681" s="26" t="e">
        <f ca="1">IF(A680=A681,MATCH($A681,OFFSET(Alambres!SorteoNavidad,B680+1,0),0)+B680+1,MATCH($A681,Alambres!SorteoNavidad,0))-1</f>
        <v>#N/A</v>
      </c>
      <c r="C681" s="29" t="e">
        <f ca="1">INDEX(Alambres!SorteoNavidad,B681,1)</f>
        <v>#N/A</v>
      </c>
      <c r="D681" s="25" t="s">
        <v>5</v>
      </c>
    </row>
    <row r="682" spans="1:4">
      <c r="A682" s="42">
        <v>1</v>
      </c>
      <c r="B682" s="26" t="e">
        <f ca="1">IF(A681=A682,MATCH($A682,OFFSET(Alambres!SorteoNavidad,B681+1,0),0)+B681+1,MATCH($A682,Alambres!SorteoNavidad,0))-1</f>
        <v>#N/A</v>
      </c>
      <c r="C682" s="29" t="e">
        <f ca="1">INDEX(Alambres!SorteoNavidad,B682,1)</f>
        <v>#N/A</v>
      </c>
      <c r="D682" s="25" t="s">
        <v>5</v>
      </c>
    </row>
    <row r="683" spans="1:4">
      <c r="A683" s="42">
        <v>1</v>
      </c>
      <c r="B683" s="26" t="e">
        <f ca="1">IF(A682=A683,MATCH($A683,OFFSET(Alambres!SorteoNavidad,B682+1,0),0)+B682+1,MATCH($A683,Alambres!SorteoNavidad,0))-1</f>
        <v>#N/A</v>
      </c>
      <c r="C683" s="29" t="e">
        <f ca="1">INDEX(Alambres!SorteoNavidad,B683,1)</f>
        <v>#N/A</v>
      </c>
      <c r="D683" s="25" t="s">
        <v>5</v>
      </c>
    </row>
    <row r="684" spans="1:4">
      <c r="A684" s="42">
        <v>1</v>
      </c>
      <c r="B684" s="26" t="e">
        <f ca="1">IF(A683=A684,MATCH($A684,OFFSET(Alambres!SorteoNavidad,B683+1,0),0)+B683+1,MATCH($A684,Alambres!SorteoNavidad,0))-1</f>
        <v>#N/A</v>
      </c>
      <c r="C684" s="29" t="e">
        <f ca="1">INDEX(Alambres!SorteoNavidad,B684,1)</f>
        <v>#N/A</v>
      </c>
      <c r="D684" s="25" t="s">
        <v>5</v>
      </c>
    </row>
    <row r="685" spans="1:4">
      <c r="A685" s="42">
        <v>1</v>
      </c>
      <c r="B685" s="26" t="e">
        <f ca="1">IF(A684=A685,MATCH($A685,OFFSET(Alambres!SorteoNavidad,B684+1,0),0)+B684+1,MATCH($A685,Alambres!SorteoNavidad,0))-1</f>
        <v>#N/A</v>
      </c>
      <c r="C685" s="29" t="e">
        <f ca="1">INDEX(Alambres!SorteoNavidad,B685,1)</f>
        <v>#N/A</v>
      </c>
      <c r="D685" s="25" t="s">
        <v>5</v>
      </c>
    </row>
    <row r="686" spans="1:4">
      <c r="A686" s="42">
        <v>1</v>
      </c>
      <c r="B686" s="26" t="e">
        <f ca="1">IF(A685=A686,MATCH($A686,OFFSET(Alambres!SorteoNavidad,B685+1,0),0)+B685+1,MATCH($A686,Alambres!SorteoNavidad,0))-1</f>
        <v>#N/A</v>
      </c>
      <c r="C686" s="29" t="e">
        <f ca="1">INDEX(Alambres!SorteoNavidad,B686,1)</f>
        <v>#N/A</v>
      </c>
      <c r="D686" s="25" t="s">
        <v>5</v>
      </c>
    </row>
    <row r="687" spans="1:4">
      <c r="A687" s="42">
        <v>1</v>
      </c>
      <c r="B687" s="26" t="e">
        <f ca="1">IF(A686=A687,MATCH($A687,OFFSET(Alambres!SorteoNavidad,B686+1,0),0)+B686+1,MATCH($A687,Alambres!SorteoNavidad,0))-1</f>
        <v>#N/A</v>
      </c>
      <c r="C687" s="29" t="e">
        <f ca="1">INDEX(Alambres!SorteoNavidad,B687,1)</f>
        <v>#N/A</v>
      </c>
      <c r="D687" s="25" t="s">
        <v>5</v>
      </c>
    </row>
    <row r="688" spans="1:4">
      <c r="A688" s="42">
        <v>1</v>
      </c>
      <c r="B688" s="26" t="e">
        <f ca="1">IF(A687=A688,MATCH($A688,OFFSET(Alambres!SorteoNavidad,B687+1,0),0)+B687+1,MATCH($A688,Alambres!SorteoNavidad,0))-1</f>
        <v>#N/A</v>
      </c>
      <c r="C688" s="29" t="e">
        <f ca="1">INDEX(Alambres!SorteoNavidad,B688,1)</f>
        <v>#N/A</v>
      </c>
      <c r="D688" s="25" t="s">
        <v>5</v>
      </c>
    </row>
    <row r="689" spans="1:4">
      <c r="A689" s="42">
        <v>1</v>
      </c>
      <c r="B689" s="26" t="e">
        <f ca="1">IF(A688=A689,MATCH($A689,OFFSET(Alambres!SorteoNavidad,B688+1,0),0)+B688+1,MATCH($A689,Alambres!SorteoNavidad,0))-1</f>
        <v>#N/A</v>
      </c>
      <c r="C689" s="29" t="e">
        <f ca="1">INDEX(Alambres!SorteoNavidad,B689,1)</f>
        <v>#N/A</v>
      </c>
      <c r="D689" s="25" t="s">
        <v>5</v>
      </c>
    </row>
    <row r="690" spans="1:4">
      <c r="A690" s="42">
        <v>1</v>
      </c>
      <c r="B690" s="26" t="e">
        <f ca="1">IF(A689=A690,MATCH($A690,OFFSET(Alambres!SorteoNavidad,B689+1,0),0)+B689+1,MATCH($A690,Alambres!SorteoNavidad,0))-1</f>
        <v>#N/A</v>
      </c>
      <c r="C690" s="29" t="e">
        <f ca="1">INDEX(Alambres!SorteoNavidad,B690,1)</f>
        <v>#N/A</v>
      </c>
      <c r="D690" s="25" t="s">
        <v>5</v>
      </c>
    </row>
    <row r="691" spans="1:4">
      <c r="A691" s="42">
        <v>1</v>
      </c>
      <c r="B691" s="26" t="e">
        <f ca="1">IF(A690=A691,MATCH($A691,OFFSET(Alambres!SorteoNavidad,B690+1,0),0)+B690+1,MATCH($A691,Alambres!SorteoNavidad,0))-1</f>
        <v>#N/A</v>
      </c>
      <c r="C691" s="29" t="e">
        <f ca="1">INDEX(Alambres!SorteoNavidad,B691,1)</f>
        <v>#N/A</v>
      </c>
      <c r="D691" s="25" t="s">
        <v>5</v>
      </c>
    </row>
    <row r="692" spans="1:4">
      <c r="A692" s="42">
        <v>1</v>
      </c>
      <c r="B692" s="26" t="e">
        <f ca="1">IF(A691=A692,MATCH($A692,OFFSET(Alambres!SorteoNavidad,B691+1,0),0)+B691+1,MATCH($A692,Alambres!SorteoNavidad,0))-1</f>
        <v>#N/A</v>
      </c>
      <c r="C692" s="29" t="e">
        <f ca="1">INDEX(Alambres!SorteoNavidad,B692,1)</f>
        <v>#N/A</v>
      </c>
      <c r="D692" s="25" t="s">
        <v>5</v>
      </c>
    </row>
    <row r="693" spans="1:4">
      <c r="A693" s="42">
        <v>1</v>
      </c>
      <c r="B693" s="26" t="e">
        <f ca="1">IF(A692=A693,MATCH($A693,OFFSET(Alambres!SorteoNavidad,B692+1,0),0)+B692+1,MATCH($A693,Alambres!SorteoNavidad,0))-1</f>
        <v>#N/A</v>
      </c>
      <c r="C693" s="29" t="e">
        <f ca="1">INDEX(Alambres!SorteoNavidad,B693,1)</f>
        <v>#N/A</v>
      </c>
      <c r="D693" s="25" t="s">
        <v>5</v>
      </c>
    </row>
    <row r="694" spans="1:4">
      <c r="A694" s="42">
        <v>1</v>
      </c>
      <c r="B694" s="26" t="e">
        <f ca="1">IF(A693=A694,MATCH($A694,OFFSET(Alambres!SorteoNavidad,B693+1,0),0)+B693+1,MATCH($A694,Alambres!SorteoNavidad,0))-1</f>
        <v>#N/A</v>
      </c>
      <c r="C694" s="29" t="e">
        <f ca="1">INDEX(Alambres!SorteoNavidad,B694,1)</f>
        <v>#N/A</v>
      </c>
      <c r="D694" s="25" t="s">
        <v>5</v>
      </c>
    </row>
    <row r="695" spans="1:4">
      <c r="A695" s="42">
        <v>1</v>
      </c>
      <c r="B695" s="26" t="e">
        <f ca="1">IF(A694=A695,MATCH($A695,OFFSET(Alambres!SorteoNavidad,B694+1,0),0)+B694+1,MATCH($A695,Alambres!SorteoNavidad,0))-1</f>
        <v>#N/A</v>
      </c>
      <c r="C695" s="29" t="e">
        <f ca="1">INDEX(Alambres!SorteoNavidad,B695,1)</f>
        <v>#N/A</v>
      </c>
      <c r="D695" s="25" t="s">
        <v>5</v>
      </c>
    </row>
    <row r="696" spans="1:4">
      <c r="A696" s="42">
        <v>1</v>
      </c>
      <c r="B696" s="26" t="e">
        <f ca="1">IF(A695=A696,MATCH($A696,OFFSET(Alambres!SorteoNavidad,B695+1,0),0)+B695+1,MATCH($A696,Alambres!SorteoNavidad,0))-1</f>
        <v>#N/A</v>
      </c>
      <c r="C696" s="29" t="e">
        <f ca="1">INDEX(Alambres!SorteoNavidad,B696,1)</f>
        <v>#N/A</v>
      </c>
      <c r="D696" s="25" t="s">
        <v>5</v>
      </c>
    </row>
    <row r="697" spans="1:4">
      <c r="A697" s="42">
        <v>1</v>
      </c>
      <c r="B697" s="26" t="e">
        <f ca="1">IF(A696=A697,MATCH($A697,OFFSET(Alambres!SorteoNavidad,B696+1,0),0)+B696+1,MATCH($A697,Alambres!SorteoNavidad,0))-1</f>
        <v>#N/A</v>
      </c>
      <c r="C697" s="29" t="e">
        <f ca="1">INDEX(Alambres!SorteoNavidad,B697,1)</f>
        <v>#N/A</v>
      </c>
      <c r="D697" s="25" t="s">
        <v>5</v>
      </c>
    </row>
    <row r="698" spans="1:4">
      <c r="A698" s="42">
        <v>1</v>
      </c>
      <c r="B698" s="26" t="e">
        <f ca="1">IF(A697=A698,MATCH($A698,OFFSET(Alambres!SorteoNavidad,B697+1,0),0)+B697+1,MATCH($A698,Alambres!SorteoNavidad,0))-1</f>
        <v>#N/A</v>
      </c>
      <c r="C698" s="29" t="e">
        <f ca="1">INDEX(Alambres!SorteoNavidad,B698,1)</f>
        <v>#N/A</v>
      </c>
      <c r="D698" s="25" t="s">
        <v>5</v>
      </c>
    </row>
    <row r="699" spans="1:4">
      <c r="A699" s="42">
        <v>1</v>
      </c>
      <c r="B699" s="26" t="e">
        <f ca="1">IF(A698=A699,MATCH($A699,OFFSET(Alambres!SorteoNavidad,B698+1,0),0)+B698+1,MATCH($A699,Alambres!SorteoNavidad,0))-1</f>
        <v>#N/A</v>
      </c>
      <c r="C699" s="29" t="e">
        <f ca="1">INDEX(Alambres!SorteoNavidad,B699,1)</f>
        <v>#N/A</v>
      </c>
      <c r="D699" s="25" t="s">
        <v>5</v>
      </c>
    </row>
    <row r="700" spans="1:4">
      <c r="A700" s="42">
        <v>1</v>
      </c>
      <c r="B700" s="26" t="e">
        <f ca="1">IF(A699=A700,MATCH($A700,OFFSET(Alambres!SorteoNavidad,B699+1,0),0)+B699+1,MATCH($A700,Alambres!SorteoNavidad,0))-1</f>
        <v>#N/A</v>
      </c>
      <c r="C700" s="29" t="e">
        <f ca="1">INDEX(Alambres!SorteoNavidad,B700,1)</f>
        <v>#N/A</v>
      </c>
      <c r="D700" s="25" t="s">
        <v>5</v>
      </c>
    </row>
    <row r="701" spans="1:4">
      <c r="A701" s="42">
        <v>1</v>
      </c>
      <c r="B701" s="26" t="e">
        <f ca="1">IF(A700=A701,MATCH($A701,OFFSET(Alambres!SorteoNavidad,B700+1,0),0)+B700+1,MATCH($A701,Alambres!SorteoNavidad,0))-1</f>
        <v>#N/A</v>
      </c>
      <c r="C701" s="29" t="e">
        <f ca="1">INDEX(Alambres!SorteoNavidad,B701,1)</f>
        <v>#N/A</v>
      </c>
      <c r="D701" s="25" t="s">
        <v>5</v>
      </c>
    </row>
    <row r="702" spans="1:4">
      <c r="A702" s="42">
        <v>1</v>
      </c>
      <c r="B702" s="26" t="e">
        <f ca="1">IF(A701=A702,MATCH($A702,OFFSET(Alambres!SorteoNavidad,B701+1,0),0)+B701+1,MATCH($A702,Alambres!SorteoNavidad,0))-1</f>
        <v>#N/A</v>
      </c>
      <c r="C702" s="29" t="e">
        <f ca="1">INDEX(Alambres!SorteoNavidad,B702,1)</f>
        <v>#N/A</v>
      </c>
      <c r="D702" s="25" t="s">
        <v>5</v>
      </c>
    </row>
    <row r="703" spans="1:4">
      <c r="A703" s="42">
        <v>1</v>
      </c>
      <c r="B703" s="26" t="e">
        <f ca="1">IF(A702=A703,MATCH($A703,OFFSET(Alambres!SorteoNavidad,B702+1,0),0)+B702+1,MATCH($A703,Alambres!SorteoNavidad,0))-1</f>
        <v>#N/A</v>
      </c>
      <c r="C703" s="29" t="e">
        <f ca="1">INDEX(Alambres!SorteoNavidad,B703,1)</f>
        <v>#N/A</v>
      </c>
      <c r="D703" s="25" t="s">
        <v>5</v>
      </c>
    </row>
    <row r="704" spans="1:4">
      <c r="A704" s="42">
        <v>1</v>
      </c>
      <c r="B704" s="26" t="e">
        <f ca="1">IF(A703=A704,MATCH($A704,OFFSET(Alambres!SorteoNavidad,B703+1,0),0)+B703+1,MATCH($A704,Alambres!SorteoNavidad,0))-1</f>
        <v>#N/A</v>
      </c>
      <c r="C704" s="29" t="e">
        <f ca="1">INDEX(Alambres!SorteoNavidad,B704,1)</f>
        <v>#N/A</v>
      </c>
      <c r="D704" s="25" t="s">
        <v>5</v>
      </c>
    </row>
    <row r="705" spans="1:4">
      <c r="A705" s="42">
        <v>1</v>
      </c>
      <c r="B705" s="26" t="e">
        <f ca="1">IF(A704=A705,MATCH($A705,OFFSET(Alambres!SorteoNavidad,B704+1,0),0)+B704+1,MATCH($A705,Alambres!SorteoNavidad,0))-1</f>
        <v>#N/A</v>
      </c>
      <c r="C705" s="29" t="e">
        <f ca="1">INDEX(Alambres!SorteoNavidad,B705,1)</f>
        <v>#N/A</v>
      </c>
      <c r="D705" s="25" t="s">
        <v>5</v>
      </c>
    </row>
    <row r="706" spans="1:4">
      <c r="A706" s="42">
        <v>1</v>
      </c>
      <c r="B706" s="26" t="e">
        <f ca="1">IF(A705=A706,MATCH($A706,OFFSET(Alambres!SorteoNavidad,B705+1,0),0)+B705+1,MATCH($A706,Alambres!SorteoNavidad,0))-1</f>
        <v>#N/A</v>
      </c>
      <c r="C706" s="29" t="e">
        <f ca="1">INDEX(Alambres!SorteoNavidad,B706,1)</f>
        <v>#N/A</v>
      </c>
      <c r="D706" s="25" t="s">
        <v>5</v>
      </c>
    </row>
    <row r="707" spans="1:4">
      <c r="A707" s="42">
        <v>1</v>
      </c>
      <c r="B707" s="26" t="e">
        <f ca="1">IF(A706=A707,MATCH($A707,OFFSET(Alambres!SorteoNavidad,B706+1,0),0)+B706+1,MATCH($A707,Alambres!SorteoNavidad,0))-1</f>
        <v>#N/A</v>
      </c>
      <c r="C707" s="29" t="e">
        <f ca="1">INDEX(Alambres!SorteoNavidad,B707,1)</f>
        <v>#N/A</v>
      </c>
      <c r="D707" s="25" t="s">
        <v>5</v>
      </c>
    </row>
    <row r="708" spans="1:4">
      <c r="A708" s="42">
        <v>1</v>
      </c>
      <c r="B708" s="26" t="e">
        <f ca="1">IF(A707=A708,MATCH($A708,OFFSET(Alambres!SorteoNavidad,B707+1,0),0)+B707+1,MATCH($A708,Alambres!SorteoNavidad,0))-1</f>
        <v>#N/A</v>
      </c>
      <c r="C708" s="29" t="e">
        <f ca="1">INDEX(Alambres!SorteoNavidad,B708,1)</f>
        <v>#N/A</v>
      </c>
      <c r="D708" s="25" t="s">
        <v>5</v>
      </c>
    </row>
    <row r="709" spans="1:4">
      <c r="A709" s="42">
        <v>1</v>
      </c>
      <c r="B709" s="26" t="e">
        <f ca="1">IF(A708=A709,MATCH($A709,OFFSET(Alambres!SorteoNavidad,B708+1,0),0)+B708+1,MATCH($A709,Alambres!SorteoNavidad,0))-1</f>
        <v>#N/A</v>
      </c>
      <c r="C709" s="29" t="e">
        <f ca="1">INDEX(Alambres!SorteoNavidad,B709,1)</f>
        <v>#N/A</v>
      </c>
      <c r="D709" s="25" t="s">
        <v>5</v>
      </c>
    </row>
    <row r="710" spans="1:4">
      <c r="A710" s="42">
        <v>1</v>
      </c>
      <c r="B710" s="26" t="e">
        <f ca="1">IF(A709=A710,MATCH($A710,OFFSET(Alambres!SorteoNavidad,B709+1,0),0)+B709+1,MATCH($A710,Alambres!SorteoNavidad,0))-1</f>
        <v>#N/A</v>
      </c>
      <c r="C710" s="29" t="e">
        <f ca="1">INDEX(Alambres!SorteoNavidad,B710,1)</f>
        <v>#N/A</v>
      </c>
      <c r="D710" s="25" t="s">
        <v>5</v>
      </c>
    </row>
    <row r="711" spans="1:4">
      <c r="A711" s="42">
        <v>1</v>
      </c>
      <c r="B711" s="26" t="e">
        <f ca="1">IF(A710=A711,MATCH($A711,OFFSET(Alambres!SorteoNavidad,B710+1,0),0)+B710+1,MATCH($A711,Alambres!SorteoNavidad,0))-1</f>
        <v>#N/A</v>
      </c>
      <c r="C711" s="29" t="e">
        <f ca="1">INDEX(Alambres!SorteoNavidad,B711,1)</f>
        <v>#N/A</v>
      </c>
      <c r="D711" s="25" t="s">
        <v>5</v>
      </c>
    </row>
    <row r="712" spans="1:4">
      <c r="A712" s="42">
        <v>1</v>
      </c>
      <c r="B712" s="26" t="e">
        <f ca="1">IF(A711=A712,MATCH($A712,OFFSET(Alambres!SorteoNavidad,B711+1,0),0)+B711+1,MATCH($A712,Alambres!SorteoNavidad,0))-1</f>
        <v>#N/A</v>
      </c>
      <c r="C712" s="29" t="e">
        <f ca="1">INDEX(Alambres!SorteoNavidad,B712,1)</f>
        <v>#N/A</v>
      </c>
      <c r="D712" s="25" t="s">
        <v>5</v>
      </c>
    </row>
    <row r="713" spans="1:4">
      <c r="A713" s="42">
        <v>1</v>
      </c>
      <c r="B713" s="26" t="e">
        <f ca="1">IF(A712=A713,MATCH($A713,OFFSET(Alambres!SorteoNavidad,B712+1,0),0)+B712+1,MATCH($A713,Alambres!SorteoNavidad,0))-1</f>
        <v>#N/A</v>
      </c>
      <c r="C713" s="29" t="e">
        <f ca="1">INDEX(Alambres!SorteoNavidad,B713,1)</f>
        <v>#N/A</v>
      </c>
      <c r="D713" s="25" t="s">
        <v>5</v>
      </c>
    </row>
    <row r="714" spans="1:4">
      <c r="A714" s="42">
        <v>1</v>
      </c>
      <c r="B714" s="26" t="e">
        <f ca="1">IF(A713=A714,MATCH($A714,OFFSET(Alambres!SorteoNavidad,B713+1,0),0)+B713+1,MATCH($A714,Alambres!SorteoNavidad,0))-1</f>
        <v>#N/A</v>
      </c>
      <c r="C714" s="29" t="e">
        <f ca="1">INDEX(Alambres!SorteoNavidad,B714,1)</f>
        <v>#N/A</v>
      </c>
      <c r="D714" s="25" t="s">
        <v>5</v>
      </c>
    </row>
    <row r="715" spans="1:4">
      <c r="A715" s="42">
        <v>1</v>
      </c>
      <c r="B715" s="26" t="e">
        <f ca="1">IF(A714=A715,MATCH($A715,OFFSET(Alambres!SorteoNavidad,B714+1,0),0)+B714+1,MATCH($A715,Alambres!SorteoNavidad,0))-1</f>
        <v>#N/A</v>
      </c>
      <c r="C715" s="29" t="e">
        <f ca="1">INDEX(Alambres!SorteoNavidad,B715,1)</f>
        <v>#N/A</v>
      </c>
      <c r="D715" s="25" t="s">
        <v>5</v>
      </c>
    </row>
    <row r="716" spans="1:4">
      <c r="A716" s="42">
        <v>1</v>
      </c>
      <c r="B716" s="26" t="e">
        <f ca="1">IF(A715=A716,MATCH($A716,OFFSET(Alambres!SorteoNavidad,B715+1,0),0)+B715+1,MATCH($A716,Alambres!SorteoNavidad,0))-1</f>
        <v>#N/A</v>
      </c>
      <c r="C716" s="29" t="e">
        <f ca="1">INDEX(Alambres!SorteoNavidad,B716,1)</f>
        <v>#N/A</v>
      </c>
      <c r="D716" s="25" t="s">
        <v>5</v>
      </c>
    </row>
    <row r="717" spans="1:4">
      <c r="A717" s="42">
        <v>1</v>
      </c>
      <c r="B717" s="26" t="e">
        <f ca="1">IF(A716=A717,MATCH($A717,OFFSET(Alambres!SorteoNavidad,B716+1,0),0)+B716+1,MATCH($A717,Alambres!SorteoNavidad,0))-1</f>
        <v>#N/A</v>
      </c>
      <c r="C717" s="29" t="e">
        <f ca="1">INDEX(Alambres!SorteoNavidad,B717,1)</f>
        <v>#N/A</v>
      </c>
      <c r="D717" s="25" t="s">
        <v>5</v>
      </c>
    </row>
    <row r="718" spans="1:4">
      <c r="A718" s="42">
        <v>1</v>
      </c>
      <c r="B718" s="26" t="e">
        <f ca="1">IF(A717=A718,MATCH($A718,OFFSET(Alambres!SorteoNavidad,B717+1,0),0)+B717+1,MATCH($A718,Alambres!SorteoNavidad,0))-1</f>
        <v>#N/A</v>
      </c>
      <c r="C718" s="29" t="e">
        <f ca="1">INDEX(Alambres!SorteoNavidad,B718,1)</f>
        <v>#N/A</v>
      </c>
      <c r="D718" s="25" t="s">
        <v>5</v>
      </c>
    </row>
    <row r="719" spans="1:4">
      <c r="A719" s="42">
        <v>1</v>
      </c>
      <c r="B719" s="26" t="e">
        <f ca="1">IF(A718=A719,MATCH($A719,OFFSET(Alambres!SorteoNavidad,B718+1,0),0)+B718+1,MATCH($A719,Alambres!SorteoNavidad,0))-1</f>
        <v>#N/A</v>
      </c>
      <c r="C719" s="29" t="e">
        <f ca="1">INDEX(Alambres!SorteoNavidad,B719,1)</f>
        <v>#N/A</v>
      </c>
      <c r="D719" s="25" t="s">
        <v>5</v>
      </c>
    </row>
    <row r="720" spans="1:4">
      <c r="A720" s="42">
        <v>1</v>
      </c>
      <c r="B720" s="26" t="e">
        <f ca="1">IF(A719=A720,MATCH($A720,OFFSET(Alambres!SorteoNavidad,B719+1,0),0)+B719+1,MATCH($A720,Alambres!SorteoNavidad,0))-1</f>
        <v>#N/A</v>
      </c>
      <c r="C720" s="29" t="e">
        <f ca="1">INDEX(Alambres!SorteoNavidad,B720,1)</f>
        <v>#N/A</v>
      </c>
      <c r="D720" s="25" t="s">
        <v>5</v>
      </c>
    </row>
    <row r="721" spans="1:4">
      <c r="A721" s="42">
        <v>1</v>
      </c>
      <c r="B721" s="26" t="e">
        <f ca="1">IF(A720=A721,MATCH($A721,OFFSET(Alambres!SorteoNavidad,B720+1,0),0)+B720+1,MATCH($A721,Alambres!SorteoNavidad,0))-1</f>
        <v>#N/A</v>
      </c>
      <c r="C721" s="29" t="e">
        <f ca="1">INDEX(Alambres!SorteoNavidad,B721,1)</f>
        <v>#N/A</v>
      </c>
      <c r="D721" s="25" t="s">
        <v>5</v>
      </c>
    </row>
    <row r="722" spans="1:4">
      <c r="A722" s="42">
        <v>1</v>
      </c>
      <c r="B722" s="26" t="e">
        <f ca="1">IF(A721=A722,MATCH($A722,OFFSET(Alambres!SorteoNavidad,B721+1,0),0)+B721+1,MATCH($A722,Alambres!SorteoNavidad,0))-1</f>
        <v>#N/A</v>
      </c>
      <c r="C722" s="29" t="e">
        <f ca="1">INDEX(Alambres!SorteoNavidad,B722,1)</f>
        <v>#N/A</v>
      </c>
      <c r="D722" s="25" t="s">
        <v>5</v>
      </c>
    </row>
    <row r="723" spans="1:4">
      <c r="A723" s="42">
        <v>1</v>
      </c>
      <c r="B723" s="26" t="e">
        <f ca="1">IF(A722=A723,MATCH($A723,OFFSET(Alambres!SorteoNavidad,B722+1,0),0)+B722+1,MATCH($A723,Alambres!SorteoNavidad,0))-1</f>
        <v>#N/A</v>
      </c>
      <c r="C723" s="29" t="e">
        <f ca="1">INDEX(Alambres!SorteoNavidad,B723,1)</f>
        <v>#N/A</v>
      </c>
      <c r="D723" s="25" t="s">
        <v>5</v>
      </c>
    </row>
    <row r="724" spans="1:4">
      <c r="A724" s="42">
        <v>1</v>
      </c>
      <c r="B724" s="26" t="e">
        <f ca="1">IF(A723=A724,MATCH($A724,OFFSET(Alambres!SorteoNavidad,B723+1,0),0)+B723+1,MATCH($A724,Alambres!SorteoNavidad,0))-1</f>
        <v>#N/A</v>
      </c>
      <c r="C724" s="29" t="e">
        <f ca="1">INDEX(Alambres!SorteoNavidad,B724,1)</f>
        <v>#N/A</v>
      </c>
      <c r="D724" s="25" t="s">
        <v>5</v>
      </c>
    </row>
    <row r="725" spans="1:4">
      <c r="A725" s="42">
        <v>1</v>
      </c>
      <c r="B725" s="26" t="e">
        <f ca="1">IF(A724=A725,MATCH($A725,OFFSET(Alambres!SorteoNavidad,B724+1,0),0)+B724+1,MATCH($A725,Alambres!SorteoNavidad,0))-1</f>
        <v>#N/A</v>
      </c>
      <c r="C725" s="29" t="e">
        <f ca="1">INDEX(Alambres!SorteoNavidad,B725,1)</f>
        <v>#N/A</v>
      </c>
      <c r="D725" s="25" t="s">
        <v>5</v>
      </c>
    </row>
    <row r="726" spans="1:4">
      <c r="A726" s="42">
        <v>1</v>
      </c>
      <c r="B726" s="26" t="e">
        <f ca="1">IF(A725=A726,MATCH($A726,OFFSET(Alambres!SorteoNavidad,B725+1,0),0)+B725+1,MATCH($A726,Alambres!SorteoNavidad,0))-1</f>
        <v>#N/A</v>
      </c>
      <c r="C726" s="29" t="e">
        <f ca="1">INDEX(Alambres!SorteoNavidad,B726,1)</f>
        <v>#N/A</v>
      </c>
      <c r="D726" s="25" t="s">
        <v>5</v>
      </c>
    </row>
    <row r="727" spans="1:4">
      <c r="A727" s="42">
        <v>1</v>
      </c>
      <c r="B727" s="26" t="e">
        <f ca="1">IF(A726=A727,MATCH($A727,OFFSET(Alambres!SorteoNavidad,B726+1,0),0)+B726+1,MATCH($A727,Alambres!SorteoNavidad,0))-1</f>
        <v>#N/A</v>
      </c>
      <c r="C727" s="29" t="e">
        <f ca="1">INDEX(Alambres!SorteoNavidad,B727,1)</f>
        <v>#N/A</v>
      </c>
      <c r="D727" s="25" t="s">
        <v>5</v>
      </c>
    </row>
    <row r="728" spans="1:4">
      <c r="A728" s="42">
        <v>1</v>
      </c>
      <c r="B728" s="26" t="e">
        <f ca="1">IF(A727=A728,MATCH($A728,OFFSET(Alambres!SorteoNavidad,B727+1,0),0)+B727+1,MATCH($A728,Alambres!SorteoNavidad,0))-1</f>
        <v>#N/A</v>
      </c>
      <c r="C728" s="29" t="e">
        <f ca="1">INDEX(Alambres!SorteoNavidad,B728,1)</f>
        <v>#N/A</v>
      </c>
      <c r="D728" s="25" t="s">
        <v>5</v>
      </c>
    </row>
    <row r="729" spans="1:4">
      <c r="A729" s="42">
        <v>1</v>
      </c>
      <c r="B729" s="26" t="e">
        <f ca="1">IF(A728=A729,MATCH($A729,OFFSET(Alambres!SorteoNavidad,B728+1,0),0)+B728+1,MATCH($A729,Alambres!SorteoNavidad,0))-1</f>
        <v>#N/A</v>
      </c>
      <c r="C729" s="29" t="e">
        <f ca="1">INDEX(Alambres!SorteoNavidad,B729,1)</f>
        <v>#N/A</v>
      </c>
      <c r="D729" s="25" t="s">
        <v>5</v>
      </c>
    </row>
    <row r="730" spans="1:4">
      <c r="A730" s="42">
        <v>1</v>
      </c>
      <c r="B730" s="26" t="e">
        <f ca="1">IF(A729=A730,MATCH($A730,OFFSET(Alambres!SorteoNavidad,B729+1,0),0)+B729+1,MATCH($A730,Alambres!SorteoNavidad,0))-1</f>
        <v>#N/A</v>
      </c>
      <c r="C730" s="29" t="e">
        <f ca="1">INDEX(Alambres!SorteoNavidad,B730,1)</f>
        <v>#N/A</v>
      </c>
      <c r="D730" s="25" t="s">
        <v>5</v>
      </c>
    </row>
    <row r="731" spans="1:4">
      <c r="A731" s="42">
        <v>1</v>
      </c>
      <c r="B731" s="26" t="e">
        <f ca="1">IF(A730=A731,MATCH($A731,OFFSET(Alambres!SorteoNavidad,B730+1,0),0)+B730+1,MATCH($A731,Alambres!SorteoNavidad,0))-1</f>
        <v>#N/A</v>
      </c>
      <c r="C731" s="29" t="e">
        <f ca="1">INDEX(Alambres!SorteoNavidad,B731,1)</f>
        <v>#N/A</v>
      </c>
      <c r="D731" s="25" t="s">
        <v>5</v>
      </c>
    </row>
    <row r="732" spans="1:4">
      <c r="A732" s="42">
        <v>1</v>
      </c>
      <c r="B732" s="26" t="e">
        <f ca="1">IF(A731=A732,MATCH($A732,OFFSET(Alambres!SorteoNavidad,B731+1,0),0)+B731+1,MATCH($A732,Alambres!SorteoNavidad,0))-1</f>
        <v>#N/A</v>
      </c>
      <c r="C732" s="29" t="e">
        <f ca="1">INDEX(Alambres!SorteoNavidad,B732,1)</f>
        <v>#N/A</v>
      </c>
      <c r="D732" s="25" t="s">
        <v>5</v>
      </c>
    </row>
    <row r="733" spans="1:4">
      <c r="A733" s="42">
        <v>1</v>
      </c>
      <c r="B733" s="26" t="e">
        <f ca="1">IF(A732=A733,MATCH($A733,OFFSET(Alambres!SorteoNavidad,B732+1,0),0)+B732+1,MATCH($A733,Alambres!SorteoNavidad,0))-1</f>
        <v>#N/A</v>
      </c>
      <c r="C733" s="29" t="e">
        <f ca="1">INDEX(Alambres!SorteoNavidad,B733,1)</f>
        <v>#N/A</v>
      </c>
      <c r="D733" s="25" t="s">
        <v>5</v>
      </c>
    </row>
    <row r="734" spans="1:4">
      <c r="A734" s="42">
        <v>1</v>
      </c>
      <c r="B734" s="26" t="e">
        <f ca="1">IF(A733=A734,MATCH($A734,OFFSET(Alambres!SorteoNavidad,B733+1,0),0)+B733+1,MATCH($A734,Alambres!SorteoNavidad,0))-1</f>
        <v>#N/A</v>
      </c>
      <c r="C734" s="29" t="e">
        <f ca="1">INDEX(Alambres!SorteoNavidad,B734,1)</f>
        <v>#N/A</v>
      </c>
      <c r="D734" s="25" t="s">
        <v>5</v>
      </c>
    </row>
    <row r="735" spans="1:4">
      <c r="A735" s="42">
        <v>1</v>
      </c>
      <c r="B735" s="26" t="e">
        <f ca="1">IF(A734=A735,MATCH($A735,OFFSET(Alambres!SorteoNavidad,B734+1,0),0)+B734+1,MATCH($A735,Alambres!SorteoNavidad,0))-1</f>
        <v>#N/A</v>
      </c>
      <c r="C735" s="29" t="e">
        <f ca="1">INDEX(Alambres!SorteoNavidad,B735,1)</f>
        <v>#N/A</v>
      </c>
      <c r="D735" s="25" t="s">
        <v>5</v>
      </c>
    </row>
    <row r="736" spans="1:4">
      <c r="A736" s="42">
        <v>1</v>
      </c>
      <c r="B736" s="26" t="e">
        <f ca="1">IF(A735=A736,MATCH($A736,OFFSET(Alambres!SorteoNavidad,B735+1,0),0)+B735+1,MATCH($A736,Alambres!SorteoNavidad,0))-1</f>
        <v>#N/A</v>
      </c>
      <c r="C736" s="29" t="e">
        <f ca="1">INDEX(Alambres!SorteoNavidad,B736,1)</f>
        <v>#N/A</v>
      </c>
      <c r="D736" s="25" t="s">
        <v>5</v>
      </c>
    </row>
    <row r="737" spans="1:4">
      <c r="A737" s="42">
        <v>1</v>
      </c>
      <c r="B737" s="26" t="e">
        <f ca="1">IF(A736=A737,MATCH($A737,OFFSET(Alambres!SorteoNavidad,B736+1,0),0)+B736+1,MATCH($A737,Alambres!SorteoNavidad,0))-1</f>
        <v>#N/A</v>
      </c>
      <c r="C737" s="29" t="e">
        <f ca="1">INDEX(Alambres!SorteoNavidad,B737,1)</f>
        <v>#N/A</v>
      </c>
      <c r="D737" s="25" t="s">
        <v>5</v>
      </c>
    </row>
    <row r="738" spans="1:4">
      <c r="A738" s="42">
        <v>1</v>
      </c>
      <c r="B738" s="26" t="e">
        <f ca="1">IF(A737=A738,MATCH($A738,OFFSET(Alambres!SorteoNavidad,B737+1,0),0)+B737+1,MATCH($A738,Alambres!SorteoNavidad,0))-1</f>
        <v>#N/A</v>
      </c>
      <c r="C738" s="29" t="e">
        <f ca="1">INDEX(Alambres!SorteoNavidad,B738,1)</f>
        <v>#N/A</v>
      </c>
      <c r="D738" s="25" t="s">
        <v>5</v>
      </c>
    </row>
    <row r="739" spans="1:4">
      <c r="A739" s="42">
        <v>1</v>
      </c>
      <c r="B739" s="26" t="e">
        <f ca="1">IF(A738=A739,MATCH($A739,OFFSET(Alambres!SorteoNavidad,B738+1,0),0)+B738+1,MATCH($A739,Alambres!SorteoNavidad,0))-1</f>
        <v>#N/A</v>
      </c>
      <c r="C739" s="29" t="e">
        <f ca="1">INDEX(Alambres!SorteoNavidad,B739,1)</f>
        <v>#N/A</v>
      </c>
      <c r="D739" s="25" t="s">
        <v>5</v>
      </c>
    </row>
    <row r="740" spans="1:4">
      <c r="A740" s="42">
        <v>1</v>
      </c>
      <c r="B740" s="26" t="e">
        <f ca="1">IF(A739=A740,MATCH($A740,OFFSET(Alambres!SorteoNavidad,B739+1,0),0)+B739+1,MATCH($A740,Alambres!SorteoNavidad,0))-1</f>
        <v>#N/A</v>
      </c>
      <c r="C740" s="29" t="e">
        <f ca="1">INDEX(Alambres!SorteoNavidad,B740,1)</f>
        <v>#N/A</v>
      </c>
      <c r="D740" s="25" t="s">
        <v>5</v>
      </c>
    </row>
    <row r="741" spans="1:4">
      <c r="A741" s="42">
        <v>1</v>
      </c>
      <c r="B741" s="26" t="e">
        <f ca="1">IF(A740=A741,MATCH($A741,OFFSET(Alambres!SorteoNavidad,B740+1,0),0)+B740+1,MATCH($A741,Alambres!SorteoNavidad,0))-1</f>
        <v>#N/A</v>
      </c>
      <c r="C741" s="29" t="e">
        <f ca="1">INDEX(Alambres!SorteoNavidad,B741,1)</f>
        <v>#N/A</v>
      </c>
      <c r="D741" s="25" t="s">
        <v>5</v>
      </c>
    </row>
    <row r="742" spans="1:4">
      <c r="A742" s="42">
        <v>1</v>
      </c>
      <c r="B742" s="26" t="e">
        <f ca="1">IF(A741=A742,MATCH($A742,OFFSET(Alambres!SorteoNavidad,B741+1,0),0)+B741+1,MATCH($A742,Alambres!SorteoNavidad,0))-1</f>
        <v>#N/A</v>
      </c>
      <c r="C742" s="29" t="e">
        <f ca="1">INDEX(Alambres!SorteoNavidad,B742,1)</f>
        <v>#N/A</v>
      </c>
      <c r="D742" s="25" t="s">
        <v>5</v>
      </c>
    </row>
    <row r="743" spans="1:4">
      <c r="A743" s="42">
        <v>1</v>
      </c>
      <c r="B743" s="26" t="e">
        <f ca="1">IF(A742=A743,MATCH($A743,OFFSET(Alambres!SorteoNavidad,B742+1,0),0)+B742+1,MATCH($A743,Alambres!SorteoNavidad,0))-1</f>
        <v>#N/A</v>
      </c>
      <c r="C743" s="29" t="e">
        <f ca="1">INDEX(Alambres!SorteoNavidad,B743,1)</f>
        <v>#N/A</v>
      </c>
      <c r="D743" s="25" t="s">
        <v>5</v>
      </c>
    </row>
    <row r="744" spans="1:4">
      <c r="A744" s="42">
        <v>1</v>
      </c>
      <c r="B744" s="26" t="e">
        <f ca="1">IF(A743=A744,MATCH($A744,OFFSET(Alambres!SorteoNavidad,B743+1,0),0)+B743+1,MATCH($A744,Alambres!SorteoNavidad,0))-1</f>
        <v>#N/A</v>
      </c>
      <c r="C744" s="29" t="e">
        <f ca="1">INDEX(Alambres!SorteoNavidad,B744,1)</f>
        <v>#N/A</v>
      </c>
      <c r="D744" s="25" t="s">
        <v>5</v>
      </c>
    </row>
    <row r="745" spans="1:4">
      <c r="A745" s="42">
        <v>1</v>
      </c>
      <c r="B745" s="26" t="e">
        <f ca="1">IF(A744=A745,MATCH($A745,OFFSET(Alambres!SorteoNavidad,B744+1,0),0)+B744+1,MATCH($A745,Alambres!SorteoNavidad,0))-1</f>
        <v>#N/A</v>
      </c>
      <c r="C745" s="29" t="e">
        <f ca="1">INDEX(Alambres!SorteoNavidad,B745,1)</f>
        <v>#N/A</v>
      </c>
      <c r="D745" s="25" t="s">
        <v>5</v>
      </c>
    </row>
    <row r="746" spans="1:4">
      <c r="A746" s="42">
        <v>1</v>
      </c>
      <c r="B746" s="26" t="e">
        <f ca="1">IF(A745=A746,MATCH($A746,OFFSET(Alambres!SorteoNavidad,B745+1,0),0)+B745+1,MATCH($A746,Alambres!SorteoNavidad,0))-1</f>
        <v>#N/A</v>
      </c>
      <c r="C746" s="29" t="e">
        <f ca="1">INDEX(Alambres!SorteoNavidad,B746,1)</f>
        <v>#N/A</v>
      </c>
      <c r="D746" s="25" t="s">
        <v>5</v>
      </c>
    </row>
    <row r="747" spans="1:4">
      <c r="A747" s="42">
        <v>1</v>
      </c>
      <c r="B747" s="26" t="e">
        <f ca="1">IF(A746=A747,MATCH($A747,OFFSET(Alambres!SorteoNavidad,B746+1,0),0)+B746+1,MATCH($A747,Alambres!SorteoNavidad,0))-1</f>
        <v>#N/A</v>
      </c>
      <c r="C747" s="29" t="e">
        <f ca="1">INDEX(Alambres!SorteoNavidad,B747,1)</f>
        <v>#N/A</v>
      </c>
      <c r="D747" s="25" t="s">
        <v>5</v>
      </c>
    </row>
    <row r="748" spans="1:4">
      <c r="A748" s="42">
        <v>1</v>
      </c>
      <c r="B748" s="26" t="e">
        <f ca="1">IF(A747=A748,MATCH($A748,OFFSET(Alambres!SorteoNavidad,B747+1,0),0)+B747+1,MATCH($A748,Alambres!SorteoNavidad,0))-1</f>
        <v>#N/A</v>
      </c>
      <c r="C748" s="29" t="e">
        <f ca="1">INDEX(Alambres!SorteoNavidad,B748,1)</f>
        <v>#N/A</v>
      </c>
      <c r="D748" s="25" t="s">
        <v>5</v>
      </c>
    </row>
    <row r="749" spans="1:4">
      <c r="A749" s="42">
        <v>1</v>
      </c>
      <c r="B749" s="26" t="e">
        <f ca="1">IF(A748=A749,MATCH($A749,OFFSET(Alambres!SorteoNavidad,B748+1,0),0)+B748+1,MATCH($A749,Alambres!SorteoNavidad,0))-1</f>
        <v>#N/A</v>
      </c>
      <c r="C749" s="29" t="e">
        <f ca="1">INDEX(Alambres!SorteoNavidad,B749,1)</f>
        <v>#N/A</v>
      </c>
      <c r="D749" s="25" t="s">
        <v>5</v>
      </c>
    </row>
    <row r="750" spans="1:4">
      <c r="A750" s="42">
        <v>1</v>
      </c>
      <c r="B750" s="26" t="e">
        <f ca="1">IF(A749=A750,MATCH($A750,OFFSET(Alambres!SorteoNavidad,B749+1,0),0)+B749+1,MATCH($A750,Alambres!SorteoNavidad,0))-1</f>
        <v>#N/A</v>
      </c>
      <c r="C750" s="29" t="e">
        <f ca="1">INDEX(Alambres!SorteoNavidad,B750,1)</f>
        <v>#N/A</v>
      </c>
      <c r="D750" s="25" t="s">
        <v>5</v>
      </c>
    </row>
    <row r="751" spans="1:4">
      <c r="A751" s="42">
        <v>1</v>
      </c>
      <c r="B751" s="26" t="e">
        <f ca="1">IF(A750=A751,MATCH($A751,OFFSET(Alambres!SorteoNavidad,B750+1,0),0)+B750+1,MATCH($A751,Alambres!SorteoNavidad,0))-1</f>
        <v>#N/A</v>
      </c>
      <c r="C751" s="29" t="e">
        <f ca="1">INDEX(Alambres!SorteoNavidad,B751,1)</f>
        <v>#N/A</v>
      </c>
      <c r="D751" s="25" t="s">
        <v>5</v>
      </c>
    </row>
    <row r="752" spans="1:4">
      <c r="A752" s="42">
        <v>1</v>
      </c>
      <c r="B752" s="26" t="e">
        <f ca="1">IF(A751=A752,MATCH($A752,OFFSET(Alambres!SorteoNavidad,B751+1,0),0)+B751+1,MATCH($A752,Alambres!SorteoNavidad,0))-1</f>
        <v>#N/A</v>
      </c>
      <c r="C752" s="29" t="e">
        <f ca="1">INDEX(Alambres!SorteoNavidad,B752,1)</f>
        <v>#N/A</v>
      </c>
      <c r="D752" s="25" t="s">
        <v>5</v>
      </c>
    </row>
    <row r="753" spans="1:4">
      <c r="A753" s="42">
        <v>1</v>
      </c>
      <c r="B753" s="26" t="e">
        <f ca="1">IF(A752=A753,MATCH($A753,OFFSET(Alambres!SorteoNavidad,B752+1,0),0)+B752+1,MATCH($A753,Alambres!SorteoNavidad,0))-1</f>
        <v>#N/A</v>
      </c>
      <c r="C753" s="29" t="e">
        <f ca="1">INDEX(Alambres!SorteoNavidad,B753,1)</f>
        <v>#N/A</v>
      </c>
      <c r="D753" s="25" t="s">
        <v>5</v>
      </c>
    </row>
    <row r="754" spans="1:4">
      <c r="A754" s="42">
        <v>1</v>
      </c>
      <c r="B754" s="26" t="e">
        <f ca="1">IF(A753=A754,MATCH($A754,OFFSET(Alambres!SorteoNavidad,B753+1,0),0)+B753+1,MATCH($A754,Alambres!SorteoNavidad,0))-1</f>
        <v>#N/A</v>
      </c>
      <c r="C754" s="29" t="e">
        <f ca="1">INDEX(Alambres!SorteoNavidad,B754,1)</f>
        <v>#N/A</v>
      </c>
      <c r="D754" s="25" t="s">
        <v>5</v>
      </c>
    </row>
    <row r="755" spans="1:4">
      <c r="A755" s="42">
        <v>1</v>
      </c>
      <c r="B755" s="26" t="e">
        <f ca="1">IF(A754=A755,MATCH($A755,OFFSET(Alambres!SorteoNavidad,B754+1,0),0)+B754+1,MATCH($A755,Alambres!SorteoNavidad,0))-1</f>
        <v>#N/A</v>
      </c>
      <c r="C755" s="29" t="e">
        <f ca="1">INDEX(Alambres!SorteoNavidad,B755,1)</f>
        <v>#N/A</v>
      </c>
      <c r="D755" s="25" t="s">
        <v>5</v>
      </c>
    </row>
    <row r="756" spans="1:4">
      <c r="A756" s="42">
        <v>1</v>
      </c>
      <c r="B756" s="26" t="e">
        <f ca="1">IF(A755=A756,MATCH($A756,OFFSET(Alambres!SorteoNavidad,B755+1,0),0)+B755+1,MATCH($A756,Alambres!SorteoNavidad,0))-1</f>
        <v>#N/A</v>
      </c>
      <c r="C756" s="29" t="e">
        <f ca="1">INDEX(Alambres!SorteoNavidad,B756,1)</f>
        <v>#N/A</v>
      </c>
      <c r="D756" s="25" t="s">
        <v>5</v>
      </c>
    </row>
    <row r="757" spans="1:4">
      <c r="A757" s="42">
        <v>1</v>
      </c>
      <c r="B757" s="26" t="e">
        <f ca="1">IF(A756=A757,MATCH($A757,OFFSET(Alambres!SorteoNavidad,B756+1,0),0)+B756+1,MATCH($A757,Alambres!SorteoNavidad,0))-1</f>
        <v>#N/A</v>
      </c>
      <c r="C757" s="29" t="e">
        <f ca="1">INDEX(Alambres!SorteoNavidad,B757,1)</f>
        <v>#N/A</v>
      </c>
      <c r="D757" s="25" t="s">
        <v>5</v>
      </c>
    </row>
    <row r="758" spans="1:4">
      <c r="A758" s="42">
        <v>1</v>
      </c>
      <c r="B758" s="26" t="e">
        <f ca="1">IF(A757=A758,MATCH($A758,OFFSET(Alambres!SorteoNavidad,B757+1,0),0)+B757+1,MATCH($A758,Alambres!SorteoNavidad,0))-1</f>
        <v>#N/A</v>
      </c>
      <c r="C758" s="29" t="e">
        <f ca="1">INDEX(Alambres!SorteoNavidad,B758,1)</f>
        <v>#N/A</v>
      </c>
      <c r="D758" s="25" t="s">
        <v>5</v>
      </c>
    </row>
    <row r="759" spans="1:4">
      <c r="A759" s="42">
        <v>1</v>
      </c>
      <c r="B759" s="26" t="e">
        <f ca="1">IF(A758=A759,MATCH($A759,OFFSET(Alambres!SorteoNavidad,B758+1,0),0)+B758+1,MATCH($A759,Alambres!SorteoNavidad,0))-1</f>
        <v>#N/A</v>
      </c>
      <c r="C759" s="29" t="e">
        <f ca="1">INDEX(Alambres!SorteoNavidad,B759,1)</f>
        <v>#N/A</v>
      </c>
      <c r="D759" s="25" t="s">
        <v>5</v>
      </c>
    </row>
    <row r="760" spans="1:4">
      <c r="A760" s="42">
        <v>1</v>
      </c>
      <c r="B760" s="26" t="e">
        <f ca="1">IF(A759=A760,MATCH($A760,OFFSET(Alambres!SorteoNavidad,B759+1,0),0)+B759+1,MATCH($A760,Alambres!SorteoNavidad,0))-1</f>
        <v>#N/A</v>
      </c>
      <c r="C760" s="29" t="e">
        <f ca="1">INDEX(Alambres!SorteoNavidad,B760,1)</f>
        <v>#N/A</v>
      </c>
      <c r="D760" s="25" t="s">
        <v>5</v>
      </c>
    </row>
    <row r="761" spans="1:4">
      <c r="A761" s="42">
        <v>1</v>
      </c>
      <c r="B761" s="26" t="e">
        <f ca="1">IF(A760=A761,MATCH($A761,OFFSET(Alambres!SorteoNavidad,B760+1,0),0)+B760+1,MATCH($A761,Alambres!SorteoNavidad,0))-1</f>
        <v>#N/A</v>
      </c>
      <c r="C761" s="29" t="e">
        <f ca="1">INDEX(Alambres!SorteoNavidad,B761,1)</f>
        <v>#N/A</v>
      </c>
      <c r="D761" s="25" t="s">
        <v>5</v>
      </c>
    </row>
    <row r="762" spans="1:4">
      <c r="A762" s="42">
        <v>1</v>
      </c>
      <c r="B762" s="26" t="e">
        <f ca="1">IF(A761=A762,MATCH($A762,OFFSET(Alambres!SorteoNavidad,B761+1,0),0)+B761+1,MATCH($A762,Alambres!SorteoNavidad,0))-1</f>
        <v>#N/A</v>
      </c>
      <c r="C762" s="29" t="e">
        <f ca="1">INDEX(Alambres!SorteoNavidad,B762,1)</f>
        <v>#N/A</v>
      </c>
      <c r="D762" s="25" t="s">
        <v>5</v>
      </c>
    </row>
    <row r="763" spans="1:4">
      <c r="A763" s="42">
        <v>1</v>
      </c>
      <c r="B763" s="26" t="e">
        <f ca="1">IF(A762=A763,MATCH($A763,OFFSET(Alambres!SorteoNavidad,B762+1,0),0)+B762+1,MATCH($A763,Alambres!SorteoNavidad,0))-1</f>
        <v>#N/A</v>
      </c>
      <c r="C763" s="29" t="e">
        <f ca="1">INDEX(Alambres!SorteoNavidad,B763,1)</f>
        <v>#N/A</v>
      </c>
      <c r="D763" s="25" t="s">
        <v>5</v>
      </c>
    </row>
    <row r="764" spans="1:4">
      <c r="A764" s="42">
        <v>1</v>
      </c>
      <c r="B764" s="26" t="e">
        <f ca="1">IF(A763=A764,MATCH($A764,OFFSET(Alambres!SorteoNavidad,B763+1,0),0)+B763+1,MATCH($A764,Alambres!SorteoNavidad,0))-1</f>
        <v>#N/A</v>
      </c>
      <c r="C764" s="29" t="e">
        <f ca="1">INDEX(Alambres!SorteoNavidad,B764,1)</f>
        <v>#N/A</v>
      </c>
      <c r="D764" s="25" t="s">
        <v>5</v>
      </c>
    </row>
    <row r="765" spans="1:4">
      <c r="A765" s="42">
        <v>1</v>
      </c>
      <c r="B765" s="26" t="e">
        <f ca="1">IF(A764=A765,MATCH($A765,OFFSET(Alambres!SorteoNavidad,B764+1,0),0)+B764+1,MATCH($A765,Alambres!SorteoNavidad,0))-1</f>
        <v>#N/A</v>
      </c>
      <c r="C765" s="29" t="e">
        <f ca="1">INDEX(Alambres!SorteoNavidad,B765,1)</f>
        <v>#N/A</v>
      </c>
      <c r="D765" s="25" t="s">
        <v>5</v>
      </c>
    </row>
    <row r="766" spans="1:4">
      <c r="A766" s="42">
        <v>1</v>
      </c>
      <c r="B766" s="26" t="e">
        <f ca="1">IF(A765=A766,MATCH($A766,OFFSET(Alambres!SorteoNavidad,B765+1,0),0)+B765+1,MATCH($A766,Alambres!SorteoNavidad,0))-1</f>
        <v>#N/A</v>
      </c>
      <c r="C766" s="29" t="e">
        <f ca="1">INDEX(Alambres!SorteoNavidad,B766,1)</f>
        <v>#N/A</v>
      </c>
      <c r="D766" s="25" t="s">
        <v>5</v>
      </c>
    </row>
    <row r="767" spans="1:4">
      <c r="A767" s="42">
        <v>1</v>
      </c>
      <c r="B767" s="26" t="e">
        <f ca="1">IF(A766=A767,MATCH($A767,OFFSET(Alambres!SorteoNavidad,B766+1,0),0)+B766+1,MATCH($A767,Alambres!SorteoNavidad,0))-1</f>
        <v>#N/A</v>
      </c>
      <c r="C767" s="29" t="e">
        <f ca="1">INDEX(Alambres!SorteoNavidad,B767,1)</f>
        <v>#N/A</v>
      </c>
      <c r="D767" s="25" t="s">
        <v>5</v>
      </c>
    </row>
    <row r="768" spans="1:4">
      <c r="A768" s="42">
        <v>1</v>
      </c>
      <c r="B768" s="26" t="e">
        <f ca="1">IF(A767=A768,MATCH($A768,OFFSET(Alambres!SorteoNavidad,B767+1,0),0)+B767+1,MATCH($A768,Alambres!SorteoNavidad,0))-1</f>
        <v>#N/A</v>
      </c>
      <c r="C768" s="29" t="e">
        <f ca="1">INDEX(Alambres!SorteoNavidad,B768,1)</f>
        <v>#N/A</v>
      </c>
      <c r="D768" s="25" t="s">
        <v>5</v>
      </c>
    </row>
    <row r="769" spans="1:4">
      <c r="A769" s="42">
        <v>1</v>
      </c>
      <c r="B769" s="26" t="e">
        <f ca="1">IF(A768=A769,MATCH($A769,OFFSET(Alambres!SorteoNavidad,B768+1,0),0)+B768+1,MATCH($A769,Alambres!SorteoNavidad,0))-1</f>
        <v>#N/A</v>
      </c>
      <c r="C769" s="29" t="e">
        <f ca="1">INDEX(Alambres!SorteoNavidad,B769,1)</f>
        <v>#N/A</v>
      </c>
      <c r="D769" s="25" t="s">
        <v>5</v>
      </c>
    </row>
    <row r="770" spans="1:4">
      <c r="A770" s="42">
        <v>1</v>
      </c>
      <c r="B770" s="26" t="e">
        <f ca="1">IF(A769=A770,MATCH($A770,OFFSET(Alambres!SorteoNavidad,B769+1,0),0)+B769+1,MATCH($A770,Alambres!SorteoNavidad,0))-1</f>
        <v>#N/A</v>
      </c>
      <c r="C770" s="29" t="e">
        <f ca="1">INDEX(Alambres!SorteoNavidad,B770,1)</f>
        <v>#N/A</v>
      </c>
      <c r="D770" s="25" t="s">
        <v>5</v>
      </c>
    </row>
    <row r="771" spans="1:4">
      <c r="A771" s="42">
        <v>1</v>
      </c>
      <c r="B771" s="26" t="e">
        <f ca="1">IF(A770=A771,MATCH($A771,OFFSET(Alambres!SorteoNavidad,B770+1,0),0)+B770+1,MATCH($A771,Alambres!SorteoNavidad,0))-1</f>
        <v>#N/A</v>
      </c>
      <c r="C771" s="29" t="e">
        <f ca="1">INDEX(Alambres!SorteoNavidad,B771,1)</f>
        <v>#N/A</v>
      </c>
      <c r="D771" s="25" t="s">
        <v>5</v>
      </c>
    </row>
    <row r="772" spans="1:4">
      <c r="A772" s="42">
        <v>1</v>
      </c>
      <c r="B772" s="26" t="e">
        <f ca="1">IF(A771=A772,MATCH($A772,OFFSET(Alambres!SorteoNavidad,B771+1,0),0)+B771+1,MATCH($A772,Alambres!SorteoNavidad,0))-1</f>
        <v>#N/A</v>
      </c>
      <c r="C772" s="29" t="e">
        <f ca="1">INDEX(Alambres!SorteoNavidad,B772,1)</f>
        <v>#N/A</v>
      </c>
      <c r="D772" s="25" t="s">
        <v>5</v>
      </c>
    </row>
    <row r="773" spans="1:4">
      <c r="A773" s="42">
        <v>1</v>
      </c>
      <c r="B773" s="26" t="e">
        <f ca="1">IF(A772=A773,MATCH($A773,OFFSET(Alambres!SorteoNavidad,B772+1,0),0)+B772+1,MATCH($A773,Alambres!SorteoNavidad,0))-1</f>
        <v>#N/A</v>
      </c>
      <c r="C773" s="29" t="e">
        <f ca="1">INDEX(Alambres!SorteoNavidad,B773,1)</f>
        <v>#N/A</v>
      </c>
      <c r="D773" s="25" t="s">
        <v>5</v>
      </c>
    </row>
    <row r="774" spans="1:4">
      <c r="A774" s="42">
        <v>1</v>
      </c>
      <c r="B774" s="26" t="e">
        <f ca="1">IF(A773=A774,MATCH($A774,OFFSET(Alambres!SorteoNavidad,B773+1,0),0)+B773+1,MATCH($A774,Alambres!SorteoNavidad,0))-1</f>
        <v>#N/A</v>
      </c>
      <c r="C774" s="29" t="e">
        <f ca="1">INDEX(Alambres!SorteoNavidad,B774,1)</f>
        <v>#N/A</v>
      </c>
      <c r="D774" s="25" t="s">
        <v>5</v>
      </c>
    </row>
    <row r="775" spans="1:4">
      <c r="A775" s="42">
        <v>1</v>
      </c>
      <c r="B775" s="26" t="e">
        <f ca="1">IF(A774=A775,MATCH($A775,OFFSET(Alambres!SorteoNavidad,B774+1,0),0)+B774+1,MATCH($A775,Alambres!SorteoNavidad,0))-1</f>
        <v>#N/A</v>
      </c>
      <c r="C775" s="29" t="e">
        <f ca="1">INDEX(Alambres!SorteoNavidad,B775,1)</f>
        <v>#N/A</v>
      </c>
      <c r="D775" s="25" t="s">
        <v>5</v>
      </c>
    </row>
    <row r="776" spans="1:4">
      <c r="A776" s="42">
        <v>1</v>
      </c>
      <c r="B776" s="26" t="e">
        <f ca="1">IF(A775=A776,MATCH($A776,OFFSET(Alambres!SorteoNavidad,B775+1,0),0)+B775+1,MATCH($A776,Alambres!SorteoNavidad,0))-1</f>
        <v>#N/A</v>
      </c>
      <c r="C776" s="29" t="e">
        <f ca="1">INDEX(Alambres!SorteoNavidad,B776,1)</f>
        <v>#N/A</v>
      </c>
      <c r="D776" s="25" t="s">
        <v>5</v>
      </c>
    </row>
    <row r="777" spans="1:4">
      <c r="A777" s="42">
        <v>1</v>
      </c>
      <c r="B777" s="26" t="e">
        <f ca="1">IF(A776=A777,MATCH($A777,OFFSET(Alambres!SorteoNavidad,B776+1,0),0)+B776+1,MATCH($A777,Alambres!SorteoNavidad,0))-1</f>
        <v>#N/A</v>
      </c>
      <c r="C777" s="29" t="e">
        <f ca="1">INDEX(Alambres!SorteoNavidad,B777,1)</f>
        <v>#N/A</v>
      </c>
      <c r="D777" s="25" t="s">
        <v>5</v>
      </c>
    </row>
    <row r="778" spans="1:4">
      <c r="A778" s="42">
        <v>1</v>
      </c>
      <c r="B778" s="26" t="e">
        <f ca="1">IF(A777=A778,MATCH($A778,OFFSET(Alambres!SorteoNavidad,B777+1,0),0)+B777+1,MATCH($A778,Alambres!SorteoNavidad,0))-1</f>
        <v>#N/A</v>
      </c>
      <c r="C778" s="29" t="e">
        <f ca="1">INDEX(Alambres!SorteoNavidad,B778,1)</f>
        <v>#N/A</v>
      </c>
      <c r="D778" s="25" t="s">
        <v>5</v>
      </c>
    </row>
    <row r="779" spans="1:4">
      <c r="A779" s="42">
        <v>1</v>
      </c>
      <c r="B779" s="26" t="e">
        <f ca="1">IF(A778=A779,MATCH($A779,OFFSET(Alambres!SorteoNavidad,B778+1,0),0)+B778+1,MATCH($A779,Alambres!SorteoNavidad,0))-1</f>
        <v>#N/A</v>
      </c>
      <c r="C779" s="29" t="e">
        <f ca="1">INDEX(Alambres!SorteoNavidad,B779,1)</f>
        <v>#N/A</v>
      </c>
      <c r="D779" s="25" t="s">
        <v>5</v>
      </c>
    </row>
    <row r="780" spans="1:4">
      <c r="A780" s="42">
        <v>1</v>
      </c>
      <c r="B780" s="26" t="e">
        <f ca="1">IF(A779=A780,MATCH($A780,OFFSET(Alambres!SorteoNavidad,B779+1,0),0)+B779+1,MATCH($A780,Alambres!SorteoNavidad,0))-1</f>
        <v>#N/A</v>
      </c>
      <c r="C780" s="29" t="e">
        <f ca="1">INDEX(Alambres!SorteoNavidad,B780,1)</f>
        <v>#N/A</v>
      </c>
      <c r="D780" s="25" t="s">
        <v>5</v>
      </c>
    </row>
    <row r="781" spans="1:4">
      <c r="A781" s="42">
        <v>1</v>
      </c>
      <c r="B781" s="26" t="e">
        <f ca="1">IF(A780=A781,MATCH($A781,OFFSET(Alambres!SorteoNavidad,B780+1,0),0)+B780+1,MATCH($A781,Alambres!SorteoNavidad,0))-1</f>
        <v>#N/A</v>
      </c>
      <c r="C781" s="29" t="e">
        <f ca="1">INDEX(Alambres!SorteoNavidad,B781,1)</f>
        <v>#N/A</v>
      </c>
      <c r="D781" s="25" t="s">
        <v>5</v>
      </c>
    </row>
    <row r="782" spans="1:4">
      <c r="A782" s="42">
        <v>1</v>
      </c>
      <c r="B782" s="26" t="e">
        <f ca="1">IF(A781=A782,MATCH($A782,OFFSET(Alambres!SorteoNavidad,B781+1,0),0)+B781+1,MATCH($A782,Alambres!SorteoNavidad,0))-1</f>
        <v>#N/A</v>
      </c>
      <c r="C782" s="29" t="e">
        <f ca="1">INDEX(Alambres!SorteoNavidad,B782,1)</f>
        <v>#N/A</v>
      </c>
      <c r="D782" s="25" t="s">
        <v>5</v>
      </c>
    </row>
    <row r="783" spans="1:4">
      <c r="A783" s="42">
        <v>1</v>
      </c>
      <c r="B783" s="26" t="e">
        <f ca="1">IF(A782=A783,MATCH($A783,OFFSET(Alambres!SorteoNavidad,B782+1,0),0)+B782+1,MATCH($A783,Alambres!SorteoNavidad,0))-1</f>
        <v>#N/A</v>
      </c>
      <c r="C783" s="29" t="e">
        <f ca="1">INDEX(Alambres!SorteoNavidad,B783,1)</f>
        <v>#N/A</v>
      </c>
      <c r="D783" s="25" t="s">
        <v>5</v>
      </c>
    </row>
    <row r="784" spans="1:4">
      <c r="A784" s="42">
        <v>1</v>
      </c>
      <c r="B784" s="26" t="e">
        <f ca="1">IF(A783=A784,MATCH($A784,OFFSET(Alambres!SorteoNavidad,B783+1,0),0)+B783+1,MATCH($A784,Alambres!SorteoNavidad,0))-1</f>
        <v>#N/A</v>
      </c>
      <c r="C784" s="29" t="e">
        <f ca="1">INDEX(Alambres!SorteoNavidad,B784,1)</f>
        <v>#N/A</v>
      </c>
      <c r="D784" s="25" t="s">
        <v>5</v>
      </c>
    </row>
    <row r="785" spans="1:4">
      <c r="A785" s="42">
        <v>1</v>
      </c>
      <c r="B785" s="26" t="e">
        <f ca="1">IF(A784=A785,MATCH($A785,OFFSET(Alambres!SorteoNavidad,B784+1,0),0)+B784+1,MATCH($A785,Alambres!SorteoNavidad,0))-1</f>
        <v>#N/A</v>
      </c>
      <c r="C785" s="29" t="e">
        <f ca="1">INDEX(Alambres!SorteoNavidad,B785,1)</f>
        <v>#N/A</v>
      </c>
      <c r="D785" s="25" t="s">
        <v>5</v>
      </c>
    </row>
    <row r="786" spans="1:4">
      <c r="A786" s="42">
        <v>1</v>
      </c>
      <c r="B786" s="26" t="e">
        <f ca="1">IF(A785=A786,MATCH($A786,OFFSET(Alambres!SorteoNavidad,B785+1,0),0)+B785+1,MATCH($A786,Alambres!SorteoNavidad,0))-1</f>
        <v>#N/A</v>
      </c>
      <c r="C786" s="29" t="e">
        <f ca="1">INDEX(Alambres!SorteoNavidad,B786,1)</f>
        <v>#N/A</v>
      </c>
      <c r="D786" s="25" t="s">
        <v>5</v>
      </c>
    </row>
    <row r="787" spans="1:4">
      <c r="A787" s="42">
        <v>1</v>
      </c>
      <c r="B787" s="26" t="e">
        <f ca="1">IF(A786=A787,MATCH($A787,OFFSET(Alambres!SorteoNavidad,B786+1,0),0)+B786+1,MATCH($A787,Alambres!SorteoNavidad,0))-1</f>
        <v>#N/A</v>
      </c>
      <c r="C787" s="29" t="e">
        <f ca="1">INDEX(Alambres!SorteoNavidad,B787,1)</f>
        <v>#N/A</v>
      </c>
      <c r="D787" s="25" t="s">
        <v>5</v>
      </c>
    </row>
    <row r="788" spans="1:4">
      <c r="A788" s="42">
        <v>1</v>
      </c>
      <c r="B788" s="26" t="e">
        <f ca="1">IF(A787=A788,MATCH($A788,OFFSET(Alambres!SorteoNavidad,B787+1,0),0)+B787+1,MATCH($A788,Alambres!SorteoNavidad,0))-1</f>
        <v>#N/A</v>
      </c>
      <c r="C788" s="29" t="e">
        <f ca="1">INDEX(Alambres!SorteoNavidad,B788,1)</f>
        <v>#N/A</v>
      </c>
      <c r="D788" s="25" t="s">
        <v>5</v>
      </c>
    </row>
    <row r="789" spans="1:4">
      <c r="A789" s="42">
        <v>1</v>
      </c>
      <c r="B789" s="26" t="e">
        <f ca="1">IF(A788=A789,MATCH($A789,OFFSET(Alambres!SorteoNavidad,B788+1,0),0)+B788+1,MATCH($A789,Alambres!SorteoNavidad,0))-1</f>
        <v>#N/A</v>
      </c>
      <c r="C789" s="29" t="e">
        <f ca="1">INDEX(Alambres!SorteoNavidad,B789,1)</f>
        <v>#N/A</v>
      </c>
      <c r="D789" s="25" t="s">
        <v>5</v>
      </c>
    </row>
    <row r="790" spans="1:4">
      <c r="A790" s="42">
        <v>1</v>
      </c>
      <c r="B790" s="26" t="e">
        <f ca="1">IF(A789=A790,MATCH($A790,OFFSET(Alambres!SorteoNavidad,B789+1,0),0)+B789+1,MATCH($A790,Alambres!SorteoNavidad,0))-1</f>
        <v>#N/A</v>
      </c>
      <c r="C790" s="29" t="e">
        <f ca="1">INDEX(Alambres!SorteoNavidad,B790,1)</f>
        <v>#N/A</v>
      </c>
      <c r="D790" s="25" t="s">
        <v>5</v>
      </c>
    </row>
    <row r="791" spans="1:4">
      <c r="A791" s="42">
        <v>1</v>
      </c>
      <c r="B791" s="26" t="e">
        <f ca="1">IF(A790=A791,MATCH($A791,OFFSET(Alambres!SorteoNavidad,B790+1,0),0)+B790+1,MATCH($A791,Alambres!SorteoNavidad,0))-1</f>
        <v>#N/A</v>
      </c>
      <c r="C791" s="29" t="e">
        <f ca="1">INDEX(Alambres!SorteoNavidad,B791,1)</f>
        <v>#N/A</v>
      </c>
      <c r="D791" s="25" t="s">
        <v>5</v>
      </c>
    </row>
    <row r="792" spans="1:4">
      <c r="A792" s="42">
        <v>1</v>
      </c>
      <c r="B792" s="26" t="e">
        <f ca="1">IF(A791=A792,MATCH($A792,OFFSET(Alambres!SorteoNavidad,B791+1,0),0)+B791+1,MATCH($A792,Alambres!SorteoNavidad,0))-1</f>
        <v>#N/A</v>
      </c>
      <c r="C792" s="29" t="e">
        <f ca="1">INDEX(Alambres!SorteoNavidad,B792,1)</f>
        <v>#N/A</v>
      </c>
      <c r="D792" s="25" t="s">
        <v>5</v>
      </c>
    </row>
    <row r="793" spans="1:4">
      <c r="A793" s="42">
        <v>1</v>
      </c>
      <c r="B793" s="26" t="e">
        <f ca="1">IF(A792=A793,MATCH($A793,OFFSET(Alambres!SorteoNavidad,B792+1,0),0)+B792+1,MATCH($A793,Alambres!SorteoNavidad,0))-1</f>
        <v>#N/A</v>
      </c>
      <c r="C793" s="29" t="e">
        <f ca="1">INDEX(Alambres!SorteoNavidad,B793,1)</f>
        <v>#N/A</v>
      </c>
      <c r="D793" s="25" t="s">
        <v>5</v>
      </c>
    </row>
    <row r="794" spans="1:4">
      <c r="A794" s="42">
        <v>1</v>
      </c>
      <c r="B794" s="26" t="e">
        <f ca="1">IF(A793=A794,MATCH($A794,OFFSET(Alambres!SorteoNavidad,B793+1,0),0)+B793+1,MATCH($A794,Alambres!SorteoNavidad,0))-1</f>
        <v>#N/A</v>
      </c>
      <c r="C794" s="29" t="e">
        <f ca="1">INDEX(Alambres!SorteoNavidad,B794,1)</f>
        <v>#N/A</v>
      </c>
      <c r="D794" s="25" t="s">
        <v>5</v>
      </c>
    </row>
    <row r="795" spans="1:4">
      <c r="A795" s="42">
        <v>1</v>
      </c>
      <c r="B795" s="26" t="e">
        <f ca="1">IF(A794=A795,MATCH($A795,OFFSET(Alambres!SorteoNavidad,B794+1,0),0)+B794+1,MATCH($A795,Alambres!SorteoNavidad,0))-1</f>
        <v>#N/A</v>
      </c>
      <c r="C795" s="29" t="e">
        <f ca="1">INDEX(Alambres!SorteoNavidad,B795,1)</f>
        <v>#N/A</v>
      </c>
      <c r="D795" s="25" t="s">
        <v>5</v>
      </c>
    </row>
    <row r="796" spans="1:4">
      <c r="A796" s="42">
        <v>1</v>
      </c>
      <c r="B796" s="26" t="e">
        <f ca="1">IF(A795=A796,MATCH($A796,OFFSET(Alambres!SorteoNavidad,B795+1,0),0)+B795+1,MATCH($A796,Alambres!SorteoNavidad,0))-1</f>
        <v>#N/A</v>
      </c>
      <c r="C796" s="29" t="e">
        <f ca="1">INDEX(Alambres!SorteoNavidad,B796,1)</f>
        <v>#N/A</v>
      </c>
      <c r="D796" s="25" t="s">
        <v>5</v>
      </c>
    </row>
    <row r="797" spans="1:4">
      <c r="A797" s="42">
        <v>1</v>
      </c>
      <c r="B797" s="26" t="e">
        <f ca="1">IF(A796=A797,MATCH($A797,OFFSET(Alambres!SorteoNavidad,B796+1,0),0)+B796+1,MATCH($A797,Alambres!SorteoNavidad,0))-1</f>
        <v>#N/A</v>
      </c>
      <c r="C797" s="29" t="e">
        <f ca="1">INDEX(Alambres!SorteoNavidad,B797,1)</f>
        <v>#N/A</v>
      </c>
      <c r="D797" s="25" t="s">
        <v>5</v>
      </c>
    </row>
    <row r="798" spans="1:4">
      <c r="A798" s="42">
        <v>1</v>
      </c>
      <c r="B798" s="26" t="e">
        <f ca="1">IF(A797=A798,MATCH($A798,OFFSET(Alambres!SorteoNavidad,B797+1,0),0)+B797+1,MATCH($A798,Alambres!SorteoNavidad,0))-1</f>
        <v>#N/A</v>
      </c>
      <c r="C798" s="29" t="e">
        <f ca="1">INDEX(Alambres!SorteoNavidad,B798,1)</f>
        <v>#N/A</v>
      </c>
      <c r="D798" s="25" t="s">
        <v>5</v>
      </c>
    </row>
    <row r="799" spans="1:4">
      <c r="A799" s="42">
        <v>1</v>
      </c>
      <c r="B799" s="26" t="e">
        <f ca="1">IF(A798=A799,MATCH($A799,OFFSET(Alambres!SorteoNavidad,B798+1,0),0)+B798+1,MATCH($A799,Alambres!SorteoNavidad,0))-1</f>
        <v>#N/A</v>
      </c>
      <c r="C799" s="29" t="e">
        <f ca="1">INDEX(Alambres!SorteoNavidad,B799,1)</f>
        <v>#N/A</v>
      </c>
      <c r="D799" s="25" t="s">
        <v>5</v>
      </c>
    </row>
    <row r="800" spans="1:4">
      <c r="A800" s="42">
        <v>1</v>
      </c>
      <c r="B800" s="26" t="e">
        <f ca="1">IF(A799=A800,MATCH($A800,OFFSET(Alambres!SorteoNavidad,B799+1,0),0)+B799+1,MATCH($A800,Alambres!SorteoNavidad,0))-1</f>
        <v>#N/A</v>
      </c>
      <c r="C800" s="29" t="e">
        <f ca="1">INDEX(Alambres!SorteoNavidad,B800,1)</f>
        <v>#N/A</v>
      </c>
      <c r="D800" s="25" t="s">
        <v>5</v>
      </c>
    </row>
    <row r="801" spans="1:4">
      <c r="A801" s="42">
        <v>1</v>
      </c>
      <c r="B801" s="26" t="e">
        <f ca="1">IF(A800=A801,MATCH($A801,OFFSET(Alambres!SorteoNavidad,B800+1,0),0)+B800+1,MATCH($A801,Alambres!SorteoNavidad,0))-1</f>
        <v>#N/A</v>
      </c>
      <c r="C801" s="29" t="e">
        <f ca="1">INDEX(Alambres!SorteoNavidad,B801,1)</f>
        <v>#N/A</v>
      </c>
      <c r="D801" s="25" t="s">
        <v>5</v>
      </c>
    </row>
    <row r="802" spans="1:4">
      <c r="A802" s="42">
        <v>1</v>
      </c>
      <c r="B802" s="26" t="e">
        <f ca="1">IF(A801=A802,MATCH($A802,OFFSET(Alambres!SorteoNavidad,B801+1,0),0)+B801+1,MATCH($A802,Alambres!SorteoNavidad,0))-1</f>
        <v>#N/A</v>
      </c>
      <c r="C802" s="29" t="e">
        <f ca="1">INDEX(Alambres!SorteoNavidad,B802,1)</f>
        <v>#N/A</v>
      </c>
      <c r="D802" s="25" t="s">
        <v>5</v>
      </c>
    </row>
    <row r="803" spans="1:4">
      <c r="A803" s="42">
        <v>1</v>
      </c>
      <c r="B803" s="26" t="e">
        <f ca="1">IF(A802=A803,MATCH($A803,OFFSET(Alambres!SorteoNavidad,B802+1,0),0)+B802+1,MATCH($A803,Alambres!SorteoNavidad,0))-1</f>
        <v>#N/A</v>
      </c>
      <c r="C803" s="29" t="e">
        <f ca="1">INDEX(Alambres!SorteoNavidad,B803,1)</f>
        <v>#N/A</v>
      </c>
      <c r="D803" s="25" t="s">
        <v>5</v>
      </c>
    </row>
    <row r="804" spans="1:4">
      <c r="A804" s="42">
        <v>1</v>
      </c>
      <c r="B804" s="26" t="e">
        <f ca="1">IF(A803=A804,MATCH($A804,OFFSET(Alambres!SorteoNavidad,B803+1,0),0)+B803+1,MATCH($A804,Alambres!SorteoNavidad,0))-1</f>
        <v>#N/A</v>
      </c>
      <c r="C804" s="29" t="e">
        <f ca="1">INDEX(Alambres!SorteoNavidad,B804,1)</f>
        <v>#N/A</v>
      </c>
      <c r="D804" s="25" t="s">
        <v>5</v>
      </c>
    </row>
    <row r="805" spans="1:4">
      <c r="A805" s="42">
        <v>1</v>
      </c>
      <c r="B805" s="26" t="e">
        <f ca="1">IF(A804=A805,MATCH($A805,OFFSET(Alambres!SorteoNavidad,B804+1,0),0)+B804+1,MATCH($A805,Alambres!SorteoNavidad,0))-1</f>
        <v>#N/A</v>
      </c>
      <c r="C805" s="29" t="e">
        <f ca="1">INDEX(Alambres!SorteoNavidad,B805,1)</f>
        <v>#N/A</v>
      </c>
      <c r="D805" s="25" t="s">
        <v>5</v>
      </c>
    </row>
    <row r="806" spans="1:4">
      <c r="A806" s="42">
        <v>1</v>
      </c>
      <c r="B806" s="26" t="e">
        <f ca="1">IF(A805=A806,MATCH($A806,OFFSET(Alambres!SorteoNavidad,B805+1,0),0)+B805+1,MATCH($A806,Alambres!SorteoNavidad,0))-1</f>
        <v>#N/A</v>
      </c>
      <c r="C806" s="29" t="e">
        <f ca="1">INDEX(Alambres!SorteoNavidad,B806,1)</f>
        <v>#N/A</v>
      </c>
      <c r="D806" s="25" t="s">
        <v>5</v>
      </c>
    </row>
    <row r="807" spans="1:4">
      <c r="A807" s="42">
        <v>1</v>
      </c>
      <c r="B807" s="26" t="e">
        <f ca="1">IF(A806=A807,MATCH($A807,OFFSET(Alambres!SorteoNavidad,B806+1,0),0)+B806+1,MATCH($A807,Alambres!SorteoNavidad,0))-1</f>
        <v>#N/A</v>
      </c>
      <c r="C807" s="29" t="e">
        <f ca="1">INDEX(Alambres!SorteoNavidad,B807,1)</f>
        <v>#N/A</v>
      </c>
      <c r="D807" s="25" t="s">
        <v>5</v>
      </c>
    </row>
    <row r="808" spans="1:4">
      <c r="A808" s="42">
        <v>1</v>
      </c>
      <c r="B808" s="26" t="e">
        <f ca="1">IF(A807=A808,MATCH($A808,OFFSET(Alambres!SorteoNavidad,B807+1,0),0)+B807+1,MATCH($A808,Alambres!SorteoNavidad,0))-1</f>
        <v>#N/A</v>
      </c>
      <c r="C808" s="29" t="e">
        <f ca="1">INDEX(Alambres!SorteoNavidad,B808,1)</f>
        <v>#N/A</v>
      </c>
      <c r="D808" s="25" t="s">
        <v>5</v>
      </c>
    </row>
    <row r="809" spans="1:4">
      <c r="A809" s="42">
        <v>1</v>
      </c>
      <c r="B809" s="26" t="e">
        <f ca="1">IF(A808=A809,MATCH($A809,OFFSET(Alambres!SorteoNavidad,B808+1,0),0)+B808+1,MATCH($A809,Alambres!SorteoNavidad,0))-1</f>
        <v>#N/A</v>
      </c>
      <c r="C809" s="29" t="e">
        <f ca="1">INDEX(Alambres!SorteoNavidad,B809,1)</f>
        <v>#N/A</v>
      </c>
      <c r="D809" s="25" t="s">
        <v>5</v>
      </c>
    </row>
    <row r="810" spans="1:4">
      <c r="A810" s="42">
        <v>1</v>
      </c>
      <c r="B810" s="26" t="e">
        <f ca="1">IF(A809=A810,MATCH($A810,OFFSET(Alambres!SorteoNavidad,B809+1,0),0)+B809+1,MATCH($A810,Alambres!SorteoNavidad,0))-1</f>
        <v>#N/A</v>
      </c>
      <c r="C810" s="29" t="e">
        <f ca="1">INDEX(Alambres!SorteoNavidad,B810,1)</f>
        <v>#N/A</v>
      </c>
      <c r="D810" s="25" t="s">
        <v>5</v>
      </c>
    </row>
    <row r="811" spans="1:4">
      <c r="A811" s="42">
        <v>1</v>
      </c>
      <c r="B811" s="26" t="e">
        <f ca="1">IF(A810=A811,MATCH($A811,OFFSET(Alambres!SorteoNavidad,B810+1,0),0)+B810+1,MATCH($A811,Alambres!SorteoNavidad,0))-1</f>
        <v>#N/A</v>
      </c>
      <c r="C811" s="29" t="e">
        <f ca="1">INDEX(Alambres!SorteoNavidad,B811,1)</f>
        <v>#N/A</v>
      </c>
      <c r="D811" s="25" t="s">
        <v>5</v>
      </c>
    </row>
    <row r="812" spans="1:4">
      <c r="A812" s="42">
        <v>1</v>
      </c>
      <c r="B812" s="26" t="e">
        <f ca="1">IF(A811=A812,MATCH($A812,OFFSET(Alambres!SorteoNavidad,B811+1,0),0)+B811+1,MATCH($A812,Alambres!SorteoNavidad,0))-1</f>
        <v>#N/A</v>
      </c>
      <c r="C812" s="29" t="e">
        <f ca="1">INDEX(Alambres!SorteoNavidad,B812,1)</f>
        <v>#N/A</v>
      </c>
      <c r="D812" s="25" t="s">
        <v>5</v>
      </c>
    </row>
    <row r="813" spans="1:4">
      <c r="A813" s="42">
        <v>1</v>
      </c>
      <c r="B813" s="26" t="e">
        <f ca="1">IF(A812=A813,MATCH($A813,OFFSET(Alambres!SorteoNavidad,B812+1,0),0)+B812+1,MATCH($A813,Alambres!SorteoNavidad,0))-1</f>
        <v>#N/A</v>
      </c>
      <c r="C813" s="29" t="e">
        <f ca="1">INDEX(Alambres!SorteoNavidad,B813,1)</f>
        <v>#N/A</v>
      </c>
      <c r="D813" s="25" t="s">
        <v>5</v>
      </c>
    </row>
    <row r="814" spans="1:4">
      <c r="A814" s="42">
        <v>1</v>
      </c>
      <c r="B814" s="26" t="e">
        <f ca="1">IF(A813=A814,MATCH($A814,OFFSET(Alambres!SorteoNavidad,B813+1,0),0)+B813+1,MATCH($A814,Alambres!SorteoNavidad,0))-1</f>
        <v>#N/A</v>
      </c>
      <c r="C814" s="29" t="e">
        <f ca="1">INDEX(Alambres!SorteoNavidad,B814,1)</f>
        <v>#N/A</v>
      </c>
      <c r="D814" s="25" t="s">
        <v>5</v>
      </c>
    </row>
    <row r="815" spans="1:4">
      <c r="A815" s="42">
        <v>1</v>
      </c>
      <c r="B815" s="26" t="e">
        <f ca="1">IF(A814=A815,MATCH($A815,OFFSET(Alambres!SorteoNavidad,B814+1,0),0)+B814+1,MATCH($A815,Alambres!SorteoNavidad,0))-1</f>
        <v>#N/A</v>
      </c>
      <c r="C815" s="29" t="e">
        <f ca="1">INDEX(Alambres!SorteoNavidad,B815,1)</f>
        <v>#N/A</v>
      </c>
      <c r="D815" s="25" t="s">
        <v>5</v>
      </c>
    </row>
    <row r="816" spans="1:4">
      <c r="A816" s="42">
        <v>1</v>
      </c>
      <c r="B816" s="26" t="e">
        <f ca="1">IF(A815=A816,MATCH($A816,OFFSET(Alambres!SorteoNavidad,B815+1,0),0)+B815+1,MATCH($A816,Alambres!SorteoNavidad,0))-1</f>
        <v>#N/A</v>
      </c>
      <c r="C816" s="29" t="e">
        <f ca="1">INDEX(Alambres!SorteoNavidad,B816,1)</f>
        <v>#N/A</v>
      </c>
      <c r="D816" s="25" t="s">
        <v>5</v>
      </c>
    </row>
    <row r="817" spans="1:4">
      <c r="A817" s="42">
        <v>1</v>
      </c>
      <c r="B817" s="26" t="e">
        <f ca="1">IF(A816=A817,MATCH($A817,OFFSET(Alambres!SorteoNavidad,B816+1,0),0)+B816+1,MATCH($A817,Alambres!SorteoNavidad,0))-1</f>
        <v>#N/A</v>
      </c>
      <c r="C817" s="29" t="e">
        <f ca="1">INDEX(Alambres!SorteoNavidad,B817,1)</f>
        <v>#N/A</v>
      </c>
      <c r="D817" s="25" t="s">
        <v>5</v>
      </c>
    </row>
    <row r="818" spans="1:4">
      <c r="A818" s="42">
        <v>1</v>
      </c>
      <c r="B818" s="26" t="e">
        <f ca="1">IF(A817=A818,MATCH($A818,OFFSET(Alambres!SorteoNavidad,B817+1,0),0)+B817+1,MATCH($A818,Alambres!SorteoNavidad,0))-1</f>
        <v>#N/A</v>
      </c>
      <c r="C818" s="29" t="e">
        <f ca="1">INDEX(Alambres!SorteoNavidad,B818,1)</f>
        <v>#N/A</v>
      </c>
      <c r="D818" s="25" t="s">
        <v>5</v>
      </c>
    </row>
    <row r="819" spans="1:4">
      <c r="A819" s="42">
        <v>1</v>
      </c>
      <c r="B819" s="26" t="e">
        <f ca="1">IF(A818=A819,MATCH($A819,OFFSET(Alambres!SorteoNavidad,B818+1,0),0)+B818+1,MATCH($A819,Alambres!SorteoNavidad,0))-1</f>
        <v>#N/A</v>
      </c>
      <c r="C819" s="29" t="e">
        <f ca="1">INDEX(Alambres!SorteoNavidad,B819,1)</f>
        <v>#N/A</v>
      </c>
      <c r="D819" s="25" t="s">
        <v>5</v>
      </c>
    </row>
    <row r="820" spans="1:4">
      <c r="A820" s="42">
        <v>1</v>
      </c>
      <c r="B820" s="26" t="e">
        <f ca="1">IF(A819=A820,MATCH($A820,OFFSET(Alambres!SorteoNavidad,B819+1,0),0)+B819+1,MATCH($A820,Alambres!SorteoNavidad,0))-1</f>
        <v>#N/A</v>
      </c>
      <c r="C820" s="29" t="e">
        <f ca="1">INDEX(Alambres!SorteoNavidad,B820,1)</f>
        <v>#N/A</v>
      </c>
      <c r="D820" s="25" t="s">
        <v>5</v>
      </c>
    </row>
    <row r="821" spans="1:4">
      <c r="A821" s="42">
        <v>1</v>
      </c>
      <c r="B821" s="26" t="e">
        <f ca="1">IF(A820=A821,MATCH($A821,OFFSET(Alambres!SorteoNavidad,B820+1,0),0)+B820+1,MATCH($A821,Alambres!SorteoNavidad,0))-1</f>
        <v>#N/A</v>
      </c>
      <c r="C821" s="29" t="e">
        <f ca="1">INDEX(Alambres!SorteoNavidad,B821,1)</f>
        <v>#N/A</v>
      </c>
      <c r="D821" s="25" t="s">
        <v>5</v>
      </c>
    </row>
    <row r="822" spans="1:4">
      <c r="A822" s="42">
        <v>1</v>
      </c>
      <c r="B822" s="26" t="e">
        <f ca="1">IF(A821=A822,MATCH($A822,OFFSET(Alambres!SorteoNavidad,B821+1,0),0)+B821+1,MATCH($A822,Alambres!SorteoNavidad,0))-1</f>
        <v>#N/A</v>
      </c>
      <c r="C822" s="29" t="e">
        <f ca="1">INDEX(Alambres!SorteoNavidad,B822,1)</f>
        <v>#N/A</v>
      </c>
      <c r="D822" s="25" t="s">
        <v>5</v>
      </c>
    </row>
    <row r="823" spans="1:4">
      <c r="A823" s="42">
        <v>1</v>
      </c>
      <c r="B823" s="26" t="e">
        <f ca="1">IF(A822=A823,MATCH($A823,OFFSET(Alambres!SorteoNavidad,B822+1,0),0)+B822+1,MATCH($A823,Alambres!SorteoNavidad,0))-1</f>
        <v>#N/A</v>
      </c>
      <c r="C823" s="29" t="e">
        <f ca="1">INDEX(Alambres!SorteoNavidad,B823,1)</f>
        <v>#N/A</v>
      </c>
      <c r="D823" s="25" t="s">
        <v>5</v>
      </c>
    </row>
    <row r="824" spans="1:4">
      <c r="A824" s="42">
        <v>1</v>
      </c>
      <c r="B824" s="26" t="e">
        <f ca="1">IF(A823=A824,MATCH($A824,OFFSET(Alambres!SorteoNavidad,B823+1,0),0)+B823+1,MATCH($A824,Alambres!SorteoNavidad,0))-1</f>
        <v>#N/A</v>
      </c>
      <c r="C824" s="29" t="e">
        <f ca="1">INDEX(Alambres!SorteoNavidad,B824,1)</f>
        <v>#N/A</v>
      </c>
      <c r="D824" s="25" t="s">
        <v>5</v>
      </c>
    </row>
    <row r="825" spans="1:4">
      <c r="A825" s="42">
        <v>1</v>
      </c>
      <c r="B825" s="26" t="e">
        <f ca="1">IF(A824=A825,MATCH($A825,OFFSET(Alambres!SorteoNavidad,B824+1,0),0)+B824+1,MATCH($A825,Alambres!SorteoNavidad,0))-1</f>
        <v>#N/A</v>
      </c>
      <c r="C825" s="29" t="e">
        <f ca="1">INDEX(Alambres!SorteoNavidad,B825,1)</f>
        <v>#N/A</v>
      </c>
      <c r="D825" s="25" t="s">
        <v>5</v>
      </c>
    </row>
    <row r="826" spans="1:4">
      <c r="A826" s="42">
        <v>1</v>
      </c>
      <c r="B826" s="26" t="e">
        <f ca="1">IF(A825=A826,MATCH($A826,OFFSET(Alambres!SorteoNavidad,B825+1,0),0)+B825+1,MATCH($A826,Alambres!SorteoNavidad,0))-1</f>
        <v>#N/A</v>
      </c>
      <c r="C826" s="29" t="e">
        <f ca="1">INDEX(Alambres!SorteoNavidad,B826,1)</f>
        <v>#N/A</v>
      </c>
      <c r="D826" s="25" t="s">
        <v>5</v>
      </c>
    </row>
    <row r="827" spans="1:4">
      <c r="A827" s="42">
        <v>1</v>
      </c>
      <c r="B827" s="26" t="e">
        <f ca="1">IF(A826=A827,MATCH($A827,OFFSET(Alambres!SorteoNavidad,B826+1,0),0)+B826+1,MATCH($A827,Alambres!SorteoNavidad,0))-1</f>
        <v>#N/A</v>
      </c>
      <c r="C827" s="29" t="e">
        <f ca="1">INDEX(Alambres!SorteoNavidad,B827,1)</f>
        <v>#N/A</v>
      </c>
      <c r="D827" s="25" t="s">
        <v>5</v>
      </c>
    </row>
    <row r="828" spans="1:4">
      <c r="A828" s="42">
        <v>1</v>
      </c>
      <c r="B828" s="26" t="e">
        <f ca="1">IF(A827=A828,MATCH($A828,OFFSET(Alambres!SorteoNavidad,B827+1,0),0)+B827+1,MATCH($A828,Alambres!SorteoNavidad,0))-1</f>
        <v>#N/A</v>
      </c>
      <c r="C828" s="29" t="e">
        <f ca="1">INDEX(Alambres!SorteoNavidad,B828,1)</f>
        <v>#N/A</v>
      </c>
      <c r="D828" s="25" t="s">
        <v>5</v>
      </c>
    </row>
    <row r="829" spans="1:4">
      <c r="A829" s="42">
        <v>1</v>
      </c>
      <c r="B829" s="26" t="e">
        <f ca="1">IF(A828=A829,MATCH($A829,OFFSET(Alambres!SorteoNavidad,B828+1,0),0)+B828+1,MATCH($A829,Alambres!SorteoNavidad,0))-1</f>
        <v>#N/A</v>
      </c>
      <c r="C829" s="29" t="e">
        <f ca="1">INDEX(Alambres!SorteoNavidad,B829,1)</f>
        <v>#N/A</v>
      </c>
      <c r="D829" s="25" t="s">
        <v>5</v>
      </c>
    </row>
    <row r="830" spans="1:4">
      <c r="A830" s="42">
        <v>1</v>
      </c>
      <c r="B830" s="26" t="e">
        <f ca="1">IF(A829=A830,MATCH($A830,OFFSET(Alambres!SorteoNavidad,B829+1,0),0)+B829+1,MATCH($A830,Alambres!SorteoNavidad,0))-1</f>
        <v>#N/A</v>
      </c>
      <c r="C830" s="29" t="e">
        <f ca="1">INDEX(Alambres!SorteoNavidad,B830,1)</f>
        <v>#N/A</v>
      </c>
      <c r="D830" s="25" t="s">
        <v>5</v>
      </c>
    </row>
    <row r="831" spans="1:4">
      <c r="A831" s="42">
        <v>1</v>
      </c>
      <c r="B831" s="26" t="e">
        <f ca="1">IF(A830=A831,MATCH($A831,OFFSET(Alambres!SorteoNavidad,B830+1,0),0)+B830+1,MATCH($A831,Alambres!SorteoNavidad,0))-1</f>
        <v>#N/A</v>
      </c>
      <c r="C831" s="29" t="e">
        <f ca="1">INDEX(Alambres!SorteoNavidad,B831,1)</f>
        <v>#N/A</v>
      </c>
      <c r="D831" s="25" t="s">
        <v>5</v>
      </c>
    </row>
    <row r="832" spans="1:4">
      <c r="A832" s="42">
        <v>1</v>
      </c>
      <c r="B832" s="26" t="e">
        <f ca="1">IF(A831=A832,MATCH($A832,OFFSET(Alambres!SorteoNavidad,B831+1,0),0)+B831+1,MATCH($A832,Alambres!SorteoNavidad,0))-1</f>
        <v>#N/A</v>
      </c>
      <c r="C832" s="29" t="e">
        <f ca="1">INDEX(Alambres!SorteoNavidad,B832,1)</f>
        <v>#N/A</v>
      </c>
      <c r="D832" s="25" t="s">
        <v>5</v>
      </c>
    </row>
    <row r="833" spans="1:4">
      <c r="A833" s="42">
        <v>1</v>
      </c>
      <c r="B833" s="26" t="e">
        <f ca="1">IF(A832=A833,MATCH($A833,OFFSET(Alambres!SorteoNavidad,B832+1,0),0)+B832+1,MATCH($A833,Alambres!SorteoNavidad,0))-1</f>
        <v>#N/A</v>
      </c>
      <c r="C833" s="29" t="e">
        <f ca="1">INDEX(Alambres!SorteoNavidad,B833,1)</f>
        <v>#N/A</v>
      </c>
      <c r="D833" s="25" t="s">
        <v>5</v>
      </c>
    </row>
    <row r="834" spans="1:4">
      <c r="A834" s="42">
        <v>1</v>
      </c>
      <c r="B834" s="26" t="e">
        <f ca="1">IF(A833=A834,MATCH($A834,OFFSET(Alambres!SorteoNavidad,B833+1,0),0)+B833+1,MATCH($A834,Alambres!SorteoNavidad,0))-1</f>
        <v>#N/A</v>
      </c>
      <c r="C834" s="29" t="e">
        <f ca="1">INDEX(Alambres!SorteoNavidad,B834,1)</f>
        <v>#N/A</v>
      </c>
      <c r="D834" s="25" t="s">
        <v>5</v>
      </c>
    </row>
    <row r="835" spans="1:4">
      <c r="A835" s="42">
        <v>1</v>
      </c>
      <c r="B835" s="26" t="e">
        <f ca="1">IF(A834=A835,MATCH($A835,OFFSET(Alambres!SorteoNavidad,B834+1,0),0)+B834+1,MATCH($A835,Alambres!SorteoNavidad,0))-1</f>
        <v>#N/A</v>
      </c>
      <c r="C835" s="29" t="e">
        <f ca="1">INDEX(Alambres!SorteoNavidad,B835,1)</f>
        <v>#N/A</v>
      </c>
      <c r="D835" s="25" t="s">
        <v>5</v>
      </c>
    </row>
    <row r="836" spans="1:4">
      <c r="A836" s="42">
        <v>1</v>
      </c>
      <c r="B836" s="26" t="e">
        <f ca="1">IF(A835=A836,MATCH($A836,OFFSET(Alambres!SorteoNavidad,B835+1,0),0)+B835+1,MATCH($A836,Alambres!SorteoNavidad,0))-1</f>
        <v>#N/A</v>
      </c>
      <c r="C836" s="29" t="e">
        <f ca="1">INDEX(Alambres!SorteoNavidad,B836,1)</f>
        <v>#N/A</v>
      </c>
      <c r="D836" s="25" t="s">
        <v>5</v>
      </c>
    </row>
    <row r="837" spans="1:4">
      <c r="A837" s="42">
        <v>1</v>
      </c>
      <c r="B837" s="26" t="e">
        <f ca="1">IF(A836=A837,MATCH($A837,OFFSET(Alambres!SorteoNavidad,B836+1,0),0)+B836+1,MATCH($A837,Alambres!SorteoNavidad,0))-1</f>
        <v>#N/A</v>
      </c>
      <c r="C837" s="29" t="e">
        <f ca="1">INDEX(Alambres!SorteoNavidad,B837,1)</f>
        <v>#N/A</v>
      </c>
      <c r="D837" s="25" t="s">
        <v>5</v>
      </c>
    </row>
    <row r="838" spans="1:4">
      <c r="A838" s="42">
        <v>1</v>
      </c>
      <c r="B838" s="26" t="e">
        <f ca="1">IF(A837=A838,MATCH($A838,OFFSET(Alambres!SorteoNavidad,B837+1,0),0)+B837+1,MATCH($A838,Alambres!SorteoNavidad,0))-1</f>
        <v>#N/A</v>
      </c>
      <c r="C838" s="29" t="e">
        <f ca="1">INDEX(Alambres!SorteoNavidad,B838,1)</f>
        <v>#N/A</v>
      </c>
      <c r="D838" s="25" t="s">
        <v>5</v>
      </c>
    </row>
    <row r="839" spans="1:4">
      <c r="A839" s="42">
        <v>1</v>
      </c>
      <c r="B839" s="26" t="e">
        <f ca="1">IF(A838=A839,MATCH($A839,OFFSET(Alambres!SorteoNavidad,B838+1,0),0)+B838+1,MATCH($A839,Alambres!SorteoNavidad,0))-1</f>
        <v>#N/A</v>
      </c>
      <c r="C839" s="29" t="e">
        <f ca="1">INDEX(Alambres!SorteoNavidad,B839,1)</f>
        <v>#N/A</v>
      </c>
      <c r="D839" s="25" t="s">
        <v>5</v>
      </c>
    </row>
    <row r="840" spans="1:4">
      <c r="A840" s="42">
        <v>1</v>
      </c>
      <c r="B840" s="26" t="e">
        <f ca="1">IF(A839=A840,MATCH($A840,OFFSET(Alambres!SorteoNavidad,B839+1,0),0)+B839+1,MATCH($A840,Alambres!SorteoNavidad,0))-1</f>
        <v>#N/A</v>
      </c>
      <c r="C840" s="29" t="e">
        <f ca="1">INDEX(Alambres!SorteoNavidad,B840,1)</f>
        <v>#N/A</v>
      </c>
      <c r="D840" s="25" t="s">
        <v>5</v>
      </c>
    </row>
    <row r="841" spans="1:4">
      <c r="A841" s="42">
        <v>1</v>
      </c>
      <c r="B841" s="26" t="e">
        <f ca="1">IF(A840=A841,MATCH($A841,OFFSET(Alambres!SorteoNavidad,B840+1,0),0)+B840+1,MATCH($A841,Alambres!SorteoNavidad,0))-1</f>
        <v>#N/A</v>
      </c>
      <c r="C841" s="29" t="e">
        <f ca="1">INDEX(Alambres!SorteoNavidad,B841,1)</f>
        <v>#N/A</v>
      </c>
      <c r="D841" s="25" t="s">
        <v>5</v>
      </c>
    </row>
    <row r="842" spans="1:4">
      <c r="A842" s="42">
        <v>1</v>
      </c>
      <c r="B842" s="26" t="e">
        <f ca="1">IF(A841=A842,MATCH($A842,OFFSET(Alambres!SorteoNavidad,B841+1,0),0)+B841+1,MATCH($A842,Alambres!SorteoNavidad,0))-1</f>
        <v>#N/A</v>
      </c>
      <c r="C842" s="29" t="e">
        <f ca="1">INDEX(Alambres!SorteoNavidad,B842,1)</f>
        <v>#N/A</v>
      </c>
      <c r="D842" s="25" t="s">
        <v>5</v>
      </c>
    </row>
    <row r="843" spans="1:4">
      <c r="A843" s="42">
        <v>1</v>
      </c>
      <c r="B843" s="26" t="e">
        <f ca="1">IF(A842=A843,MATCH($A843,OFFSET(Alambres!SorteoNavidad,B842+1,0),0)+B842+1,MATCH($A843,Alambres!SorteoNavidad,0))-1</f>
        <v>#N/A</v>
      </c>
      <c r="C843" s="29" t="e">
        <f ca="1">INDEX(Alambres!SorteoNavidad,B843,1)</f>
        <v>#N/A</v>
      </c>
      <c r="D843" s="25" t="s">
        <v>5</v>
      </c>
    </row>
    <row r="844" spans="1:4">
      <c r="A844" s="42">
        <v>1</v>
      </c>
      <c r="B844" s="26" t="e">
        <f ca="1">IF(A843=A844,MATCH($A844,OFFSET(Alambres!SorteoNavidad,B843+1,0),0)+B843+1,MATCH($A844,Alambres!SorteoNavidad,0))-1</f>
        <v>#N/A</v>
      </c>
      <c r="C844" s="29" t="e">
        <f ca="1">INDEX(Alambres!SorteoNavidad,B844,1)</f>
        <v>#N/A</v>
      </c>
      <c r="D844" s="25" t="s">
        <v>5</v>
      </c>
    </row>
    <row r="845" spans="1:4">
      <c r="A845" s="42">
        <v>1</v>
      </c>
      <c r="B845" s="26" t="e">
        <f ca="1">IF(A844=A845,MATCH($A845,OFFSET(Alambres!SorteoNavidad,B844+1,0),0)+B844+1,MATCH($A845,Alambres!SorteoNavidad,0))-1</f>
        <v>#N/A</v>
      </c>
      <c r="C845" s="29" t="e">
        <f ca="1">INDEX(Alambres!SorteoNavidad,B845,1)</f>
        <v>#N/A</v>
      </c>
      <c r="D845" s="25" t="s">
        <v>5</v>
      </c>
    </row>
    <row r="846" spans="1:4">
      <c r="A846" s="42">
        <v>1</v>
      </c>
      <c r="B846" s="26" t="e">
        <f ca="1">IF(A845=A846,MATCH($A846,OFFSET(Alambres!SorteoNavidad,B845+1,0),0)+B845+1,MATCH($A846,Alambres!SorteoNavidad,0))-1</f>
        <v>#N/A</v>
      </c>
      <c r="C846" s="29" t="e">
        <f ca="1">INDEX(Alambres!SorteoNavidad,B846,1)</f>
        <v>#N/A</v>
      </c>
      <c r="D846" s="25" t="s">
        <v>5</v>
      </c>
    </row>
    <row r="847" spans="1:4">
      <c r="A847" s="42">
        <v>1</v>
      </c>
      <c r="B847" s="26" t="e">
        <f ca="1">IF(A846=A847,MATCH($A847,OFFSET(Alambres!SorteoNavidad,B846+1,0),0)+B846+1,MATCH($A847,Alambres!SorteoNavidad,0))-1</f>
        <v>#N/A</v>
      </c>
      <c r="C847" s="29" t="e">
        <f ca="1">INDEX(Alambres!SorteoNavidad,B847,1)</f>
        <v>#N/A</v>
      </c>
      <c r="D847" s="25" t="s">
        <v>5</v>
      </c>
    </row>
    <row r="848" spans="1:4">
      <c r="A848" s="42">
        <v>1</v>
      </c>
      <c r="B848" s="26" t="e">
        <f ca="1">IF(A847=A848,MATCH($A848,OFFSET(Alambres!SorteoNavidad,B847+1,0),0)+B847+1,MATCH($A848,Alambres!SorteoNavidad,0))-1</f>
        <v>#N/A</v>
      </c>
      <c r="C848" s="29" t="e">
        <f ca="1">INDEX(Alambres!SorteoNavidad,B848,1)</f>
        <v>#N/A</v>
      </c>
      <c r="D848" s="25" t="s">
        <v>5</v>
      </c>
    </row>
    <row r="849" spans="1:4">
      <c r="A849" s="42">
        <v>1</v>
      </c>
      <c r="B849" s="26" t="e">
        <f ca="1">IF(A848=A849,MATCH($A849,OFFSET(Alambres!SorteoNavidad,B848+1,0),0)+B848+1,MATCH($A849,Alambres!SorteoNavidad,0))-1</f>
        <v>#N/A</v>
      </c>
      <c r="C849" s="29" t="e">
        <f ca="1">INDEX(Alambres!SorteoNavidad,B849,1)</f>
        <v>#N/A</v>
      </c>
      <c r="D849" s="25" t="s">
        <v>5</v>
      </c>
    </row>
    <row r="850" spans="1:4">
      <c r="A850" s="42">
        <v>1</v>
      </c>
      <c r="B850" s="26" t="e">
        <f ca="1">IF(A849=A850,MATCH($A850,OFFSET(Alambres!SorteoNavidad,B849+1,0),0)+B849+1,MATCH($A850,Alambres!SorteoNavidad,0))-1</f>
        <v>#N/A</v>
      </c>
      <c r="C850" s="29" t="e">
        <f ca="1">INDEX(Alambres!SorteoNavidad,B850,1)</f>
        <v>#N/A</v>
      </c>
      <c r="D850" s="25" t="s">
        <v>5</v>
      </c>
    </row>
    <row r="851" spans="1:4">
      <c r="A851" s="42">
        <v>1</v>
      </c>
      <c r="B851" s="26" t="e">
        <f ca="1">IF(A850=A851,MATCH($A851,OFFSET(Alambres!SorteoNavidad,B850+1,0),0)+B850+1,MATCH($A851,Alambres!SorteoNavidad,0))-1</f>
        <v>#N/A</v>
      </c>
      <c r="C851" s="29" t="e">
        <f ca="1">INDEX(Alambres!SorteoNavidad,B851,1)</f>
        <v>#N/A</v>
      </c>
      <c r="D851" s="25" t="s">
        <v>5</v>
      </c>
    </row>
    <row r="852" spans="1:4">
      <c r="A852" s="42">
        <v>1</v>
      </c>
      <c r="B852" s="26" t="e">
        <f ca="1">IF(A851=A852,MATCH($A852,OFFSET(Alambres!SorteoNavidad,B851+1,0),0)+B851+1,MATCH($A852,Alambres!SorteoNavidad,0))-1</f>
        <v>#N/A</v>
      </c>
      <c r="C852" s="29" t="e">
        <f ca="1">INDEX(Alambres!SorteoNavidad,B852,1)</f>
        <v>#N/A</v>
      </c>
      <c r="D852" s="25" t="s">
        <v>5</v>
      </c>
    </row>
    <row r="853" spans="1:4">
      <c r="A853" s="42">
        <v>1</v>
      </c>
      <c r="B853" s="26" t="e">
        <f ca="1">IF(A852=A853,MATCH($A853,OFFSET(Alambres!SorteoNavidad,B852+1,0),0)+B852+1,MATCH($A853,Alambres!SorteoNavidad,0))-1</f>
        <v>#N/A</v>
      </c>
      <c r="C853" s="29" t="e">
        <f ca="1">INDEX(Alambres!SorteoNavidad,B853,1)</f>
        <v>#N/A</v>
      </c>
      <c r="D853" s="25" t="s">
        <v>5</v>
      </c>
    </row>
    <row r="854" spans="1:4">
      <c r="A854" s="42">
        <v>1</v>
      </c>
      <c r="B854" s="26" t="e">
        <f ca="1">IF(A853=A854,MATCH($A854,OFFSET(Alambres!SorteoNavidad,B853+1,0),0)+B853+1,MATCH($A854,Alambres!SorteoNavidad,0))-1</f>
        <v>#N/A</v>
      </c>
      <c r="C854" s="29" t="e">
        <f ca="1">INDEX(Alambres!SorteoNavidad,B854,1)</f>
        <v>#N/A</v>
      </c>
      <c r="D854" s="25" t="s">
        <v>5</v>
      </c>
    </row>
    <row r="855" spans="1:4">
      <c r="A855" s="42">
        <v>1</v>
      </c>
      <c r="B855" s="26" t="e">
        <f ca="1">IF(A854=A855,MATCH($A855,OFFSET(Alambres!SorteoNavidad,B854+1,0),0)+B854+1,MATCH($A855,Alambres!SorteoNavidad,0))-1</f>
        <v>#N/A</v>
      </c>
      <c r="C855" s="29" t="e">
        <f ca="1">INDEX(Alambres!SorteoNavidad,B855,1)</f>
        <v>#N/A</v>
      </c>
      <c r="D855" s="25" t="s">
        <v>5</v>
      </c>
    </row>
    <row r="856" spans="1:4">
      <c r="A856" s="42">
        <v>1</v>
      </c>
      <c r="B856" s="26" t="e">
        <f ca="1">IF(A855=A856,MATCH($A856,OFFSET(Alambres!SorteoNavidad,B855+1,0),0)+B855+1,MATCH($A856,Alambres!SorteoNavidad,0))-1</f>
        <v>#N/A</v>
      </c>
      <c r="C856" s="29" t="e">
        <f ca="1">INDEX(Alambres!SorteoNavidad,B856,1)</f>
        <v>#N/A</v>
      </c>
      <c r="D856" s="25" t="s">
        <v>5</v>
      </c>
    </row>
    <row r="857" spans="1:4">
      <c r="A857" s="42">
        <v>1</v>
      </c>
      <c r="B857" s="26" t="e">
        <f ca="1">IF(A856=A857,MATCH($A857,OFFSET(Alambres!SorteoNavidad,B856+1,0),0)+B856+1,MATCH($A857,Alambres!SorteoNavidad,0))-1</f>
        <v>#N/A</v>
      </c>
      <c r="C857" s="29" t="e">
        <f ca="1">INDEX(Alambres!SorteoNavidad,B857,1)</f>
        <v>#N/A</v>
      </c>
      <c r="D857" s="25" t="s">
        <v>5</v>
      </c>
    </row>
    <row r="858" spans="1:4">
      <c r="A858" s="42">
        <v>1</v>
      </c>
      <c r="B858" s="26" t="e">
        <f ca="1">IF(A857=A858,MATCH($A858,OFFSET(Alambres!SorteoNavidad,B857+1,0),0)+B857+1,MATCH($A858,Alambres!SorteoNavidad,0))-1</f>
        <v>#N/A</v>
      </c>
      <c r="C858" s="29" t="e">
        <f ca="1">INDEX(Alambres!SorteoNavidad,B858,1)</f>
        <v>#N/A</v>
      </c>
      <c r="D858" s="25" t="s">
        <v>5</v>
      </c>
    </row>
    <row r="859" spans="1:4">
      <c r="A859" s="42">
        <v>1</v>
      </c>
      <c r="B859" s="26" t="e">
        <f ca="1">IF(A858=A859,MATCH($A859,OFFSET(Alambres!SorteoNavidad,B858+1,0),0)+B858+1,MATCH($A859,Alambres!SorteoNavidad,0))-1</f>
        <v>#N/A</v>
      </c>
      <c r="C859" s="29" t="e">
        <f ca="1">INDEX(Alambres!SorteoNavidad,B859,1)</f>
        <v>#N/A</v>
      </c>
      <c r="D859" s="25" t="s">
        <v>5</v>
      </c>
    </row>
    <row r="860" spans="1:4">
      <c r="A860" s="42">
        <v>1</v>
      </c>
      <c r="B860" s="26" t="e">
        <f ca="1">IF(A859=A860,MATCH($A860,OFFSET(Alambres!SorteoNavidad,B859+1,0),0)+B859+1,MATCH($A860,Alambres!SorteoNavidad,0))-1</f>
        <v>#N/A</v>
      </c>
      <c r="C860" s="29" t="e">
        <f ca="1">INDEX(Alambres!SorteoNavidad,B860,1)</f>
        <v>#N/A</v>
      </c>
      <c r="D860" s="25" t="s">
        <v>5</v>
      </c>
    </row>
    <row r="861" spans="1:4">
      <c r="A861" s="42">
        <v>1</v>
      </c>
      <c r="B861" s="26" t="e">
        <f ca="1">IF(A860=A861,MATCH($A861,OFFSET(Alambres!SorteoNavidad,B860+1,0),0)+B860+1,MATCH($A861,Alambres!SorteoNavidad,0))-1</f>
        <v>#N/A</v>
      </c>
      <c r="C861" s="29" t="e">
        <f ca="1">INDEX(Alambres!SorteoNavidad,B861,1)</f>
        <v>#N/A</v>
      </c>
      <c r="D861" s="25" t="s">
        <v>5</v>
      </c>
    </row>
    <row r="862" spans="1:4">
      <c r="A862" s="42">
        <v>1</v>
      </c>
      <c r="B862" s="26" t="e">
        <f ca="1">IF(A861=A862,MATCH($A862,OFFSET(Alambres!SorteoNavidad,B861+1,0),0)+B861+1,MATCH($A862,Alambres!SorteoNavidad,0))-1</f>
        <v>#N/A</v>
      </c>
      <c r="C862" s="29" t="e">
        <f ca="1">INDEX(Alambres!SorteoNavidad,B862,1)</f>
        <v>#N/A</v>
      </c>
      <c r="D862" s="25" t="s">
        <v>5</v>
      </c>
    </row>
    <row r="863" spans="1:4">
      <c r="A863" s="42">
        <v>1</v>
      </c>
      <c r="B863" s="26" t="e">
        <f ca="1">IF(A862=A863,MATCH($A863,OFFSET(Alambres!SorteoNavidad,B862+1,0),0)+B862+1,MATCH($A863,Alambres!SorteoNavidad,0))-1</f>
        <v>#N/A</v>
      </c>
      <c r="C863" s="29" t="e">
        <f ca="1">INDEX(Alambres!SorteoNavidad,B863,1)</f>
        <v>#N/A</v>
      </c>
      <c r="D863" s="25" t="s">
        <v>5</v>
      </c>
    </row>
    <row r="864" spans="1:4">
      <c r="A864" s="42">
        <v>1</v>
      </c>
      <c r="B864" s="26" t="e">
        <f ca="1">IF(A863=A864,MATCH($A864,OFFSET(Alambres!SorteoNavidad,B863+1,0),0)+B863+1,MATCH($A864,Alambres!SorteoNavidad,0))-1</f>
        <v>#N/A</v>
      </c>
      <c r="C864" s="29" t="e">
        <f ca="1">INDEX(Alambres!SorteoNavidad,B864,1)</f>
        <v>#N/A</v>
      </c>
      <c r="D864" s="25" t="s">
        <v>5</v>
      </c>
    </row>
    <row r="865" spans="1:4">
      <c r="A865" s="42">
        <v>1</v>
      </c>
      <c r="B865" s="26" t="e">
        <f ca="1">IF(A864=A865,MATCH($A865,OFFSET(Alambres!SorteoNavidad,B864+1,0),0)+B864+1,MATCH($A865,Alambres!SorteoNavidad,0))-1</f>
        <v>#N/A</v>
      </c>
      <c r="C865" s="29" t="e">
        <f ca="1">INDEX(Alambres!SorteoNavidad,B865,1)</f>
        <v>#N/A</v>
      </c>
      <c r="D865" s="25" t="s">
        <v>5</v>
      </c>
    </row>
    <row r="866" spans="1:4">
      <c r="A866" s="42">
        <v>1</v>
      </c>
      <c r="B866" s="26" t="e">
        <f ca="1">IF(A865=A866,MATCH($A866,OFFSET(Alambres!SorteoNavidad,B865+1,0),0)+B865+1,MATCH($A866,Alambres!SorteoNavidad,0))-1</f>
        <v>#N/A</v>
      </c>
      <c r="C866" s="29" t="e">
        <f ca="1">INDEX(Alambres!SorteoNavidad,B866,1)</f>
        <v>#N/A</v>
      </c>
      <c r="D866" s="25" t="s">
        <v>5</v>
      </c>
    </row>
    <row r="867" spans="1:4">
      <c r="A867" s="42">
        <v>1</v>
      </c>
      <c r="B867" s="26" t="e">
        <f ca="1">IF(A866=A867,MATCH($A867,OFFSET(Alambres!SorteoNavidad,B866+1,0),0)+B866+1,MATCH($A867,Alambres!SorteoNavidad,0))-1</f>
        <v>#N/A</v>
      </c>
      <c r="C867" s="29" t="e">
        <f ca="1">INDEX(Alambres!SorteoNavidad,B867,1)</f>
        <v>#N/A</v>
      </c>
      <c r="D867" s="25" t="s">
        <v>5</v>
      </c>
    </row>
    <row r="868" spans="1:4">
      <c r="A868" s="42">
        <v>1</v>
      </c>
      <c r="B868" s="26" t="e">
        <f ca="1">IF(A867=A868,MATCH($A868,OFFSET(Alambres!SorteoNavidad,B867+1,0),0)+B867+1,MATCH($A868,Alambres!SorteoNavidad,0))-1</f>
        <v>#N/A</v>
      </c>
      <c r="C868" s="29" t="e">
        <f ca="1">INDEX(Alambres!SorteoNavidad,B868,1)</f>
        <v>#N/A</v>
      </c>
      <c r="D868" s="25" t="s">
        <v>5</v>
      </c>
    </row>
    <row r="869" spans="1:4">
      <c r="A869" s="42">
        <v>1</v>
      </c>
      <c r="B869" s="26" t="e">
        <f ca="1">IF(A868=A869,MATCH($A869,OFFSET(Alambres!SorteoNavidad,B868+1,0),0)+B868+1,MATCH($A869,Alambres!SorteoNavidad,0))-1</f>
        <v>#N/A</v>
      </c>
      <c r="C869" s="29" t="e">
        <f ca="1">INDEX(Alambres!SorteoNavidad,B869,1)</f>
        <v>#N/A</v>
      </c>
      <c r="D869" s="25" t="s">
        <v>5</v>
      </c>
    </row>
    <row r="870" spans="1:4">
      <c r="A870" s="42">
        <v>1</v>
      </c>
      <c r="B870" s="26" t="e">
        <f ca="1">IF(A869=A870,MATCH($A870,OFFSET(Alambres!SorteoNavidad,B869+1,0),0)+B869+1,MATCH($A870,Alambres!SorteoNavidad,0))-1</f>
        <v>#N/A</v>
      </c>
      <c r="C870" s="29" t="e">
        <f ca="1">INDEX(Alambres!SorteoNavidad,B870,1)</f>
        <v>#N/A</v>
      </c>
      <c r="D870" s="25" t="s">
        <v>5</v>
      </c>
    </row>
    <row r="871" spans="1:4">
      <c r="A871" s="42">
        <v>1</v>
      </c>
      <c r="B871" s="26" t="e">
        <f ca="1">IF(A870=A871,MATCH($A871,OFFSET(Alambres!SorteoNavidad,B870+1,0),0)+B870+1,MATCH($A871,Alambres!SorteoNavidad,0))-1</f>
        <v>#N/A</v>
      </c>
      <c r="C871" s="29" t="e">
        <f ca="1">INDEX(Alambres!SorteoNavidad,B871,1)</f>
        <v>#N/A</v>
      </c>
      <c r="D871" s="25" t="s">
        <v>5</v>
      </c>
    </row>
    <row r="872" spans="1:4">
      <c r="A872" s="42">
        <v>1</v>
      </c>
      <c r="B872" s="26" t="e">
        <f ca="1">IF(A871=A872,MATCH($A872,OFFSET(Alambres!SorteoNavidad,B871+1,0),0)+B871+1,MATCH($A872,Alambres!SorteoNavidad,0))-1</f>
        <v>#N/A</v>
      </c>
      <c r="C872" s="29" t="e">
        <f ca="1">INDEX(Alambres!SorteoNavidad,B872,1)</f>
        <v>#N/A</v>
      </c>
      <c r="D872" s="25" t="s">
        <v>5</v>
      </c>
    </row>
    <row r="873" spans="1:4">
      <c r="A873" s="42">
        <v>1</v>
      </c>
      <c r="B873" s="26" t="e">
        <f ca="1">IF(A872=A873,MATCH($A873,OFFSET(Alambres!SorteoNavidad,B872+1,0),0)+B872+1,MATCH($A873,Alambres!SorteoNavidad,0))-1</f>
        <v>#N/A</v>
      </c>
      <c r="C873" s="29" t="e">
        <f ca="1">INDEX(Alambres!SorteoNavidad,B873,1)</f>
        <v>#N/A</v>
      </c>
      <c r="D873" s="25" t="s">
        <v>5</v>
      </c>
    </row>
    <row r="874" spans="1:4">
      <c r="A874" s="42">
        <v>1</v>
      </c>
      <c r="B874" s="26" t="e">
        <f ca="1">IF(A873=A874,MATCH($A874,OFFSET(Alambres!SorteoNavidad,B873+1,0),0)+B873+1,MATCH($A874,Alambres!SorteoNavidad,0))-1</f>
        <v>#N/A</v>
      </c>
      <c r="C874" s="29" t="e">
        <f ca="1">INDEX(Alambres!SorteoNavidad,B874,1)</f>
        <v>#N/A</v>
      </c>
      <c r="D874" s="25" t="s">
        <v>5</v>
      </c>
    </row>
    <row r="875" spans="1:4">
      <c r="A875" s="42">
        <v>1</v>
      </c>
      <c r="B875" s="26" t="e">
        <f ca="1">IF(A874=A875,MATCH($A875,OFFSET(Alambres!SorteoNavidad,B874+1,0),0)+B874+1,MATCH($A875,Alambres!SorteoNavidad,0))-1</f>
        <v>#N/A</v>
      </c>
      <c r="C875" s="29" t="e">
        <f ca="1">INDEX(Alambres!SorteoNavidad,B875,1)</f>
        <v>#N/A</v>
      </c>
      <c r="D875" s="25" t="s">
        <v>5</v>
      </c>
    </row>
    <row r="876" spans="1:4">
      <c r="A876" s="42">
        <v>1</v>
      </c>
      <c r="B876" s="26" t="e">
        <f ca="1">IF(A875=A876,MATCH($A876,OFFSET(Alambres!SorteoNavidad,B875+1,0),0)+B875+1,MATCH($A876,Alambres!SorteoNavidad,0))-1</f>
        <v>#N/A</v>
      </c>
      <c r="C876" s="29" t="e">
        <f ca="1">INDEX(Alambres!SorteoNavidad,B876,1)</f>
        <v>#N/A</v>
      </c>
      <c r="D876" s="25" t="s">
        <v>5</v>
      </c>
    </row>
    <row r="877" spans="1:4">
      <c r="A877" s="42">
        <v>1</v>
      </c>
      <c r="B877" s="26" t="e">
        <f ca="1">IF(A876=A877,MATCH($A877,OFFSET(Alambres!SorteoNavidad,B876+1,0),0)+B876+1,MATCH($A877,Alambres!SorteoNavidad,0))-1</f>
        <v>#N/A</v>
      </c>
      <c r="C877" s="29" t="e">
        <f ca="1">INDEX(Alambres!SorteoNavidad,B877,1)</f>
        <v>#N/A</v>
      </c>
      <c r="D877" s="25" t="s">
        <v>5</v>
      </c>
    </row>
    <row r="878" spans="1:4">
      <c r="A878" s="42">
        <v>1</v>
      </c>
      <c r="B878" s="26" t="e">
        <f ca="1">IF(A877=A878,MATCH($A878,OFFSET(Alambres!SorteoNavidad,B877+1,0),0)+B877+1,MATCH($A878,Alambres!SorteoNavidad,0))-1</f>
        <v>#N/A</v>
      </c>
      <c r="C878" s="29" t="e">
        <f ca="1">INDEX(Alambres!SorteoNavidad,B878,1)</f>
        <v>#N/A</v>
      </c>
      <c r="D878" s="25" t="s">
        <v>5</v>
      </c>
    </row>
    <row r="879" spans="1:4">
      <c r="A879" s="42">
        <v>1</v>
      </c>
      <c r="B879" s="26" t="e">
        <f ca="1">IF(A878=A879,MATCH($A879,OFFSET(Alambres!SorteoNavidad,B878+1,0),0)+B878+1,MATCH($A879,Alambres!SorteoNavidad,0))-1</f>
        <v>#N/A</v>
      </c>
      <c r="C879" s="29" t="e">
        <f ca="1">INDEX(Alambres!SorteoNavidad,B879,1)</f>
        <v>#N/A</v>
      </c>
      <c r="D879" s="25" t="s">
        <v>5</v>
      </c>
    </row>
    <row r="880" spans="1:4">
      <c r="A880" s="42">
        <v>1</v>
      </c>
      <c r="B880" s="26" t="e">
        <f ca="1">IF(A879=A880,MATCH($A880,OFFSET(Alambres!SorteoNavidad,B879+1,0),0)+B879+1,MATCH($A880,Alambres!SorteoNavidad,0))-1</f>
        <v>#N/A</v>
      </c>
      <c r="C880" s="29" t="e">
        <f ca="1">INDEX(Alambres!SorteoNavidad,B880,1)</f>
        <v>#N/A</v>
      </c>
      <c r="D880" s="25" t="s">
        <v>5</v>
      </c>
    </row>
    <row r="881" spans="1:4">
      <c r="A881" s="42">
        <v>1</v>
      </c>
      <c r="B881" s="26" t="e">
        <f ca="1">IF(A880=A881,MATCH($A881,OFFSET(Alambres!SorteoNavidad,B880+1,0),0)+B880+1,MATCH($A881,Alambres!SorteoNavidad,0))-1</f>
        <v>#N/A</v>
      </c>
      <c r="C881" s="29" t="e">
        <f ca="1">INDEX(Alambres!SorteoNavidad,B881,1)</f>
        <v>#N/A</v>
      </c>
      <c r="D881" s="25" t="s">
        <v>5</v>
      </c>
    </row>
    <row r="882" spans="1:4">
      <c r="A882" s="42">
        <v>1</v>
      </c>
      <c r="B882" s="26" t="e">
        <f ca="1">IF(A881=A882,MATCH($A882,OFFSET(Alambres!SorteoNavidad,B881+1,0),0)+B881+1,MATCH($A882,Alambres!SorteoNavidad,0))-1</f>
        <v>#N/A</v>
      </c>
      <c r="C882" s="29" t="e">
        <f ca="1">INDEX(Alambres!SorteoNavidad,B882,1)</f>
        <v>#N/A</v>
      </c>
      <c r="D882" s="25" t="s">
        <v>5</v>
      </c>
    </row>
    <row r="883" spans="1:4">
      <c r="A883" s="42">
        <v>1</v>
      </c>
      <c r="B883" s="26" t="e">
        <f ca="1">IF(A882=A883,MATCH($A883,OFFSET(Alambres!SorteoNavidad,B882+1,0),0)+B882+1,MATCH($A883,Alambres!SorteoNavidad,0))-1</f>
        <v>#N/A</v>
      </c>
      <c r="C883" s="29" t="e">
        <f ca="1">INDEX(Alambres!SorteoNavidad,B883,1)</f>
        <v>#N/A</v>
      </c>
      <c r="D883" s="25" t="s">
        <v>5</v>
      </c>
    </row>
    <row r="884" spans="1:4">
      <c r="A884" s="42">
        <v>1</v>
      </c>
      <c r="B884" s="26" t="e">
        <f ca="1">IF(A883=A884,MATCH($A884,OFFSET(Alambres!SorteoNavidad,B883+1,0),0)+B883+1,MATCH($A884,Alambres!SorteoNavidad,0))-1</f>
        <v>#N/A</v>
      </c>
      <c r="C884" s="29" t="e">
        <f ca="1">INDEX(Alambres!SorteoNavidad,B884,1)</f>
        <v>#N/A</v>
      </c>
      <c r="D884" s="25" t="s">
        <v>5</v>
      </c>
    </row>
    <row r="885" spans="1:4">
      <c r="A885" s="42">
        <v>1</v>
      </c>
      <c r="B885" s="26" t="e">
        <f ca="1">IF(A884=A885,MATCH($A885,OFFSET(Alambres!SorteoNavidad,B884+1,0),0)+B884+1,MATCH($A885,Alambres!SorteoNavidad,0))-1</f>
        <v>#N/A</v>
      </c>
      <c r="C885" s="29" t="e">
        <f ca="1">INDEX(Alambres!SorteoNavidad,B885,1)</f>
        <v>#N/A</v>
      </c>
      <c r="D885" s="25" t="s">
        <v>5</v>
      </c>
    </row>
    <row r="886" spans="1:4">
      <c r="A886" s="42">
        <v>1</v>
      </c>
      <c r="B886" s="26" t="e">
        <f ca="1">IF(A885=A886,MATCH($A886,OFFSET(Alambres!SorteoNavidad,B885+1,0),0)+B885+1,MATCH($A886,Alambres!SorteoNavidad,0))-1</f>
        <v>#N/A</v>
      </c>
      <c r="C886" s="29" t="e">
        <f ca="1">INDEX(Alambres!SorteoNavidad,B886,1)</f>
        <v>#N/A</v>
      </c>
      <c r="D886" s="25" t="s">
        <v>5</v>
      </c>
    </row>
    <row r="887" spans="1:4">
      <c r="A887" s="42">
        <v>1</v>
      </c>
      <c r="B887" s="26" t="e">
        <f ca="1">IF(A886=A887,MATCH($A887,OFFSET(Alambres!SorteoNavidad,B886+1,0),0)+B886+1,MATCH($A887,Alambres!SorteoNavidad,0))-1</f>
        <v>#N/A</v>
      </c>
      <c r="C887" s="29" t="e">
        <f ca="1">INDEX(Alambres!SorteoNavidad,B887,1)</f>
        <v>#N/A</v>
      </c>
      <c r="D887" s="25" t="s">
        <v>5</v>
      </c>
    </row>
    <row r="888" spans="1:4">
      <c r="A888" s="42">
        <v>1</v>
      </c>
      <c r="B888" s="26" t="e">
        <f ca="1">IF(A887=A888,MATCH($A888,OFFSET(Alambres!SorteoNavidad,B887+1,0),0)+B887+1,MATCH($A888,Alambres!SorteoNavidad,0))-1</f>
        <v>#N/A</v>
      </c>
      <c r="C888" s="29" t="e">
        <f ca="1">INDEX(Alambres!SorteoNavidad,B888,1)</f>
        <v>#N/A</v>
      </c>
      <c r="D888" s="25" t="s">
        <v>5</v>
      </c>
    </row>
    <row r="889" spans="1:4">
      <c r="A889" s="42">
        <v>1</v>
      </c>
      <c r="B889" s="26" t="e">
        <f ca="1">IF(A888=A889,MATCH($A889,OFFSET(Alambres!SorteoNavidad,B888+1,0),0)+B888+1,MATCH($A889,Alambres!SorteoNavidad,0))-1</f>
        <v>#N/A</v>
      </c>
      <c r="C889" s="29" t="e">
        <f ca="1">INDEX(Alambres!SorteoNavidad,B889,1)</f>
        <v>#N/A</v>
      </c>
      <c r="D889" s="25" t="s">
        <v>5</v>
      </c>
    </row>
    <row r="890" spans="1:4">
      <c r="A890" s="42">
        <v>1</v>
      </c>
      <c r="B890" s="26" t="e">
        <f ca="1">IF(A889=A890,MATCH($A890,OFFSET(Alambres!SorteoNavidad,B889+1,0),0)+B889+1,MATCH($A890,Alambres!SorteoNavidad,0))-1</f>
        <v>#N/A</v>
      </c>
      <c r="C890" s="29" t="e">
        <f ca="1">INDEX(Alambres!SorteoNavidad,B890,1)</f>
        <v>#N/A</v>
      </c>
      <c r="D890" s="25" t="s">
        <v>5</v>
      </c>
    </row>
    <row r="891" spans="1:4">
      <c r="A891" s="42">
        <v>1</v>
      </c>
      <c r="B891" s="26" t="e">
        <f ca="1">IF(A890=A891,MATCH($A891,OFFSET(Alambres!SorteoNavidad,B890+1,0),0)+B890+1,MATCH($A891,Alambres!SorteoNavidad,0))-1</f>
        <v>#N/A</v>
      </c>
      <c r="C891" s="29" t="e">
        <f ca="1">INDEX(Alambres!SorteoNavidad,B891,1)</f>
        <v>#N/A</v>
      </c>
      <c r="D891" s="25" t="s">
        <v>5</v>
      </c>
    </row>
    <row r="892" spans="1:4">
      <c r="A892" s="42">
        <v>1</v>
      </c>
      <c r="B892" s="26" t="e">
        <f ca="1">IF(A891=A892,MATCH($A892,OFFSET(Alambres!SorteoNavidad,B891+1,0),0)+B891+1,MATCH($A892,Alambres!SorteoNavidad,0))-1</f>
        <v>#N/A</v>
      </c>
      <c r="C892" s="29" t="e">
        <f ca="1">INDEX(Alambres!SorteoNavidad,B892,1)</f>
        <v>#N/A</v>
      </c>
      <c r="D892" s="25" t="s">
        <v>5</v>
      </c>
    </row>
    <row r="893" spans="1:4">
      <c r="A893" s="42">
        <v>1</v>
      </c>
      <c r="B893" s="26" t="e">
        <f ca="1">IF(A892=A893,MATCH($A893,OFFSET(Alambres!SorteoNavidad,B892+1,0),0)+B892+1,MATCH($A893,Alambres!SorteoNavidad,0))-1</f>
        <v>#N/A</v>
      </c>
      <c r="C893" s="29" t="e">
        <f ca="1">INDEX(Alambres!SorteoNavidad,B893,1)</f>
        <v>#N/A</v>
      </c>
      <c r="D893" s="25" t="s">
        <v>5</v>
      </c>
    </row>
    <row r="894" spans="1:4">
      <c r="A894" s="42">
        <v>1</v>
      </c>
      <c r="B894" s="26" t="e">
        <f ca="1">IF(A893=A894,MATCH($A894,OFFSET(Alambres!SorteoNavidad,B893+1,0),0)+B893+1,MATCH($A894,Alambres!SorteoNavidad,0))-1</f>
        <v>#N/A</v>
      </c>
      <c r="C894" s="29" t="e">
        <f ca="1">INDEX(Alambres!SorteoNavidad,B894,1)</f>
        <v>#N/A</v>
      </c>
      <c r="D894" s="25" t="s">
        <v>5</v>
      </c>
    </row>
    <row r="895" spans="1:4">
      <c r="A895" s="42">
        <v>1</v>
      </c>
      <c r="B895" s="26" t="e">
        <f ca="1">IF(A894=A895,MATCH($A895,OFFSET(Alambres!SorteoNavidad,B894+1,0),0)+B894+1,MATCH($A895,Alambres!SorteoNavidad,0))-1</f>
        <v>#N/A</v>
      </c>
      <c r="C895" s="29" t="e">
        <f ca="1">INDEX(Alambres!SorteoNavidad,B895,1)</f>
        <v>#N/A</v>
      </c>
      <c r="D895" s="25" t="s">
        <v>5</v>
      </c>
    </row>
    <row r="896" spans="1:4">
      <c r="A896" s="42">
        <v>1</v>
      </c>
      <c r="B896" s="26" t="e">
        <f ca="1">IF(A895=A896,MATCH($A896,OFFSET(Alambres!SorteoNavidad,B895+1,0),0)+B895+1,MATCH($A896,Alambres!SorteoNavidad,0))-1</f>
        <v>#N/A</v>
      </c>
      <c r="C896" s="29" t="e">
        <f ca="1">INDEX(Alambres!SorteoNavidad,B896,1)</f>
        <v>#N/A</v>
      </c>
      <c r="D896" s="25" t="s">
        <v>5</v>
      </c>
    </row>
    <row r="897" spans="1:4">
      <c r="A897" s="42">
        <v>1</v>
      </c>
      <c r="B897" s="26" t="e">
        <f ca="1">IF(A896=A897,MATCH($A897,OFFSET(Alambres!SorteoNavidad,B896+1,0),0)+B896+1,MATCH($A897,Alambres!SorteoNavidad,0))-1</f>
        <v>#N/A</v>
      </c>
      <c r="C897" s="29" t="e">
        <f ca="1">INDEX(Alambres!SorteoNavidad,B897,1)</f>
        <v>#N/A</v>
      </c>
      <c r="D897" s="25" t="s">
        <v>5</v>
      </c>
    </row>
    <row r="898" spans="1:4">
      <c r="A898" s="42">
        <v>1</v>
      </c>
      <c r="B898" s="26" t="e">
        <f ca="1">IF(A897=A898,MATCH($A898,OFFSET(Alambres!SorteoNavidad,B897+1,0),0)+B897+1,MATCH($A898,Alambres!SorteoNavidad,0))-1</f>
        <v>#N/A</v>
      </c>
      <c r="C898" s="29" t="e">
        <f ca="1">INDEX(Alambres!SorteoNavidad,B898,1)</f>
        <v>#N/A</v>
      </c>
      <c r="D898" s="25" t="s">
        <v>5</v>
      </c>
    </row>
    <row r="899" spans="1:4">
      <c r="A899" s="42">
        <v>1</v>
      </c>
      <c r="B899" s="26" t="e">
        <f ca="1">IF(A898=A899,MATCH($A899,OFFSET(Alambres!SorteoNavidad,B898+1,0),0)+B898+1,MATCH($A899,Alambres!SorteoNavidad,0))-1</f>
        <v>#N/A</v>
      </c>
      <c r="C899" s="29" t="e">
        <f ca="1">INDEX(Alambres!SorteoNavidad,B899,1)</f>
        <v>#N/A</v>
      </c>
      <c r="D899" s="25" t="s">
        <v>5</v>
      </c>
    </row>
    <row r="900" spans="1:4">
      <c r="A900" s="42">
        <v>1</v>
      </c>
      <c r="B900" s="26" t="e">
        <f ca="1">IF(A899=A900,MATCH($A900,OFFSET(Alambres!SorteoNavidad,B899+1,0),0)+B899+1,MATCH($A900,Alambres!SorteoNavidad,0))-1</f>
        <v>#N/A</v>
      </c>
      <c r="C900" s="29" t="e">
        <f ca="1">INDEX(Alambres!SorteoNavidad,B900,1)</f>
        <v>#N/A</v>
      </c>
      <c r="D900" s="25" t="s">
        <v>5</v>
      </c>
    </row>
    <row r="901" spans="1:4">
      <c r="A901" s="42">
        <v>1</v>
      </c>
      <c r="B901" s="26" t="e">
        <f ca="1">IF(A900=A901,MATCH($A901,OFFSET(Alambres!SorteoNavidad,B900+1,0),0)+B900+1,MATCH($A901,Alambres!SorteoNavidad,0))-1</f>
        <v>#N/A</v>
      </c>
      <c r="C901" s="29" t="e">
        <f ca="1">INDEX(Alambres!SorteoNavidad,B901,1)</f>
        <v>#N/A</v>
      </c>
      <c r="D901" s="25" t="s">
        <v>5</v>
      </c>
    </row>
    <row r="902" spans="1:4">
      <c r="A902" s="42">
        <v>1</v>
      </c>
      <c r="B902" s="26" t="e">
        <f ca="1">IF(A901=A902,MATCH($A902,OFFSET(Alambres!SorteoNavidad,B901+1,0),0)+B901+1,MATCH($A902,Alambres!SorteoNavidad,0))-1</f>
        <v>#N/A</v>
      </c>
      <c r="C902" s="29" t="e">
        <f ca="1">INDEX(Alambres!SorteoNavidad,B902,1)</f>
        <v>#N/A</v>
      </c>
      <c r="D902" s="25" t="s">
        <v>5</v>
      </c>
    </row>
    <row r="903" spans="1:4">
      <c r="A903" s="42">
        <v>1</v>
      </c>
      <c r="B903" s="26" t="e">
        <f ca="1">IF(A902=A903,MATCH($A903,OFFSET(Alambres!SorteoNavidad,B902+1,0),0)+B902+1,MATCH($A903,Alambres!SorteoNavidad,0))-1</f>
        <v>#N/A</v>
      </c>
      <c r="C903" s="29" t="e">
        <f ca="1">INDEX(Alambres!SorteoNavidad,B903,1)</f>
        <v>#N/A</v>
      </c>
      <c r="D903" s="25" t="s">
        <v>5</v>
      </c>
    </row>
    <row r="904" spans="1:4">
      <c r="A904" s="42">
        <v>1</v>
      </c>
      <c r="B904" s="26" t="e">
        <f ca="1">IF(A903=A904,MATCH($A904,OFFSET(Alambres!SorteoNavidad,B903+1,0),0)+B903+1,MATCH($A904,Alambres!SorteoNavidad,0))-1</f>
        <v>#N/A</v>
      </c>
      <c r="C904" s="29" t="e">
        <f ca="1">INDEX(Alambres!SorteoNavidad,B904,1)</f>
        <v>#N/A</v>
      </c>
      <c r="D904" s="25" t="s">
        <v>5</v>
      </c>
    </row>
    <row r="905" spans="1:4">
      <c r="A905" s="42">
        <v>1</v>
      </c>
      <c r="B905" s="26" t="e">
        <f ca="1">IF(A904=A905,MATCH($A905,OFFSET(Alambres!SorteoNavidad,B904+1,0),0)+B904+1,MATCH($A905,Alambres!SorteoNavidad,0))-1</f>
        <v>#N/A</v>
      </c>
      <c r="C905" s="29" t="e">
        <f ca="1">INDEX(Alambres!SorteoNavidad,B905,1)</f>
        <v>#N/A</v>
      </c>
      <c r="D905" s="25" t="s">
        <v>5</v>
      </c>
    </row>
    <row r="906" spans="1:4">
      <c r="A906" s="42">
        <v>1</v>
      </c>
      <c r="B906" s="26" t="e">
        <f ca="1">IF(A905=A906,MATCH($A906,OFFSET(Alambres!SorteoNavidad,B905+1,0),0)+B905+1,MATCH($A906,Alambres!SorteoNavidad,0))-1</f>
        <v>#N/A</v>
      </c>
      <c r="C906" s="29" t="e">
        <f ca="1">INDEX(Alambres!SorteoNavidad,B906,1)</f>
        <v>#N/A</v>
      </c>
      <c r="D906" s="25" t="s">
        <v>5</v>
      </c>
    </row>
    <row r="907" spans="1:4">
      <c r="A907" s="42">
        <v>1</v>
      </c>
      <c r="B907" s="26" t="e">
        <f ca="1">IF(A906=A907,MATCH($A907,OFFSET(Alambres!SorteoNavidad,B906+1,0),0)+B906+1,MATCH($A907,Alambres!SorteoNavidad,0))-1</f>
        <v>#N/A</v>
      </c>
      <c r="C907" s="29" t="e">
        <f ca="1">INDEX(Alambres!SorteoNavidad,B907,1)</f>
        <v>#N/A</v>
      </c>
      <c r="D907" s="25" t="s">
        <v>5</v>
      </c>
    </row>
    <row r="908" spans="1:4">
      <c r="A908" s="42">
        <v>1</v>
      </c>
      <c r="B908" s="26" t="e">
        <f ca="1">IF(A907=A908,MATCH($A908,OFFSET(Alambres!SorteoNavidad,B907+1,0),0)+B907+1,MATCH($A908,Alambres!SorteoNavidad,0))-1</f>
        <v>#N/A</v>
      </c>
      <c r="C908" s="29" t="e">
        <f ca="1">INDEX(Alambres!SorteoNavidad,B908,1)</f>
        <v>#N/A</v>
      </c>
      <c r="D908" s="25" t="s">
        <v>5</v>
      </c>
    </row>
    <row r="909" spans="1:4">
      <c r="A909" s="42">
        <v>1</v>
      </c>
      <c r="B909" s="26" t="e">
        <f ca="1">IF(A908=A909,MATCH($A909,OFFSET(Alambres!SorteoNavidad,B908+1,0),0)+B908+1,MATCH($A909,Alambres!SorteoNavidad,0))-1</f>
        <v>#N/A</v>
      </c>
      <c r="C909" s="29" t="e">
        <f ca="1">INDEX(Alambres!SorteoNavidad,B909,1)</f>
        <v>#N/A</v>
      </c>
      <c r="D909" s="25" t="s">
        <v>5</v>
      </c>
    </row>
    <row r="910" spans="1:4">
      <c r="A910" s="42">
        <v>1</v>
      </c>
      <c r="B910" s="26" t="e">
        <f ca="1">IF(A909=A910,MATCH($A910,OFFSET(Alambres!SorteoNavidad,B909+1,0),0)+B909+1,MATCH($A910,Alambres!SorteoNavidad,0))-1</f>
        <v>#N/A</v>
      </c>
      <c r="C910" s="29" t="e">
        <f ca="1">INDEX(Alambres!SorteoNavidad,B910,1)</f>
        <v>#N/A</v>
      </c>
      <c r="D910" s="25" t="s">
        <v>5</v>
      </c>
    </row>
    <row r="911" spans="1:4">
      <c r="A911" s="42">
        <v>1</v>
      </c>
      <c r="B911" s="26" t="e">
        <f ca="1">IF(A910=A911,MATCH($A911,OFFSET(Alambres!SorteoNavidad,B910+1,0),0)+B910+1,MATCH($A911,Alambres!SorteoNavidad,0))-1</f>
        <v>#N/A</v>
      </c>
      <c r="C911" s="29" t="e">
        <f ca="1">INDEX(Alambres!SorteoNavidad,B911,1)</f>
        <v>#N/A</v>
      </c>
      <c r="D911" s="25" t="s">
        <v>5</v>
      </c>
    </row>
    <row r="912" spans="1:4">
      <c r="A912" s="42">
        <v>1</v>
      </c>
      <c r="B912" s="26" t="e">
        <f ca="1">IF(A911=A912,MATCH($A912,OFFSET(Alambres!SorteoNavidad,B911+1,0),0)+B911+1,MATCH($A912,Alambres!SorteoNavidad,0))-1</f>
        <v>#N/A</v>
      </c>
      <c r="C912" s="29" t="e">
        <f ca="1">INDEX(Alambres!SorteoNavidad,B912,1)</f>
        <v>#N/A</v>
      </c>
      <c r="D912" s="25" t="s">
        <v>5</v>
      </c>
    </row>
    <row r="913" spans="1:4">
      <c r="A913" s="42">
        <v>1</v>
      </c>
      <c r="B913" s="26" t="e">
        <f ca="1">IF(A912=A913,MATCH($A913,OFFSET(Alambres!SorteoNavidad,B912+1,0),0)+B912+1,MATCH($A913,Alambres!SorteoNavidad,0))-1</f>
        <v>#N/A</v>
      </c>
      <c r="C913" s="29" t="e">
        <f ca="1">INDEX(Alambres!SorteoNavidad,B913,1)</f>
        <v>#N/A</v>
      </c>
      <c r="D913" s="25" t="s">
        <v>5</v>
      </c>
    </row>
    <row r="914" spans="1:4">
      <c r="A914" s="42">
        <v>1</v>
      </c>
      <c r="B914" s="26" t="e">
        <f ca="1">IF(A913=A914,MATCH($A914,OFFSET(Alambres!SorteoNavidad,B913+1,0),0)+B913+1,MATCH($A914,Alambres!SorteoNavidad,0))-1</f>
        <v>#N/A</v>
      </c>
      <c r="C914" s="29" t="e">
        <f ca="1">INDEX(Alambres!SorteoNavidad,B914,1)</f>
        <v>#N/A</v>
      </c>
      <c r="D914" s="25" t="s">
        <v>5</v>
      </c>
    </row>
    <row r="915" spans="1:4">
      <c r="A915" s="42">
        <v>1</v>
      </c>
      <c r="B915" s="26" t="e">
        <f ca="1">IF(A914=A915,MATCH($A915,OFFSET(Alambres!SorteoNavidad,B914+1,0),0)+B914+1,MATCH($A915,Alambres!SorteoNavidad,0))-1</f>
        <v>#N/A</v>
      </c>
      <c r="C915" s="29" t="e">
        <f ca="1">INDEX(Alambres!SorteoNavidad,B915,1)</f>
        <v>#N/A</v>
      </c>
      <c r="D915" s="25" t="s">
        <v>5</v>
      </c>
    </row>
    <row r="916" spans="1:4">
      <c r="A916" s="42">
        <v>1</v>
      </c>
      <c r="B916" s="26" t="e">
        <f ca="1">IF(A915=A916,MATCH($A916,OFFSET(Alambres!SorteoNavidad,B915+1,0),0)+B915+1,MATCH($A916,Alambres!SorteoNavidad,0))-1</f>
        <v>#N/A</v>
      </c>
      <c r="C916" s="29" t="e">
        <f ca="1">INDEX(Alambres!SorteoNavidad,B916,1)</f>
        <v>#N/A</v>
      </c>
      <c r="D916" s="25" t="s">
        <v>5</v>
      </c>
    </row>
    <row r="917" spans="1:4">
      <c r="A917" s="42">
        <v>1</v>
      </c>
      <c r="B917" s="26" t="e">
        <f ca="1">IF(A916=A917,MATCH($A917,OFFSET(Alambres!SorteoNavidad,B916+1,0),0)+B916+1,MATCH($A917,Alambres!SorteoNavidad,0))-1</f>
        <v>#N/A</v>
      </c>
      <c r="C917" s="29" t="e">
        <f ca="1">INDEX(Alambres!SorteoNavidad,B917,1)</f>
        <v>#N/A</v>
      </c>
      <c r="D917" s="25" t="s">
        <v>5</v>
      </c>
    </row>
    <row r="918" spans="1:4">
      <c r="A918" s="42">
        <v>1</v>
      </c>
      <c r="B918" s="26" t="e">
        <f ca="1">IF(A917=A918,MATCH($A918,OFFSET(Alambres!SorteoNavidad,B917+1,0),0)+B917+1,MATCH($A918,Alambres!SorteoNavidad,0))-1</f>
        <v>#N/A</v>
      </c>
      <c r="C918" s="29" t="e">
        <f ca="1">INDEX(Alambres!SorteoNavidad,B918,1)</f>
        <v>#N/A</v>
      </c>
      <c r="D918" s="25" t="s">
        <v>5</v>
      </c>
    </row>
    <row r="919" spans="1:4">
      <c r="A919" s="42">
        <v>1</v>
      </c>
      <c r="B919" s="26" t="e">
        <f ca="1">IF(A918=A919,MATCH($A919,OFFSET(Alambres!SorteoNavidad,B918+1,0),0)+B918+1,MATCH($A919,Alambres!SorteoNavidad,0))-1</f>
        <v>#N/A</v>
      </c>
      <c r="C919" s="29" t="e">
        <f ca="1">INDEX(Alambres!SorteoNavidad,B919,1)</f>
        <v>#N/A</v>
      </c>
      <c r="D919" s="25" t="s">
        <v>5</v>
      </c>
    </row>
    <row r="920" spans="1:4">
      <c r="A920" s="42">
        <v>1</v>
      </c>
      <c r="B920" s="26" t="e">
        <f ca="1">IF(A919=A920,MATCH($A920,OFFSET(Alambres!SorteoNavidad,B919+1,0),0)+B919+1,MATCH($A920,Alambres!SorteoNavidad,0))-1</f>
        <v>#N/A</v>
      </c>
      <c r="C920" s="29" t="e">
        <f ca="1">INDEX(Alambres!SorteoNavidad,B920,1)</f>
        <v>#N/A</v>
      </c>
      <c r="D920" s="25" t="s">
        <v>5</v>
      </c>
    </row>
    <row r="921" spans="1:4">
      <c r="A921" s="42">
        <v>1</v>
      </c>
      <c r="B921" s="26" t="e">
        <f ca="1">IF(A920=A921,MATCH($A921,OFFSET(Alambres!SorteoNavidad,B920+1,0),0)+B920+1,MATCH($A921,Alambres!SorteoNavidad,0))-1</f>
        <v>#N/A</v>
      </c>
      <c r="C921" s="29" t="e">
        <f ca="1">INDEX(Alambres!SorteoNavidad,B921,1)</f>
        <v>#N/A</v>
      </c>
      <c r="D921" s="25" t="s">
        <v>5</v>
      </c>
    </row>
    <row r="922" spans="1:4">
      <c r="A922" s="42">
        <v>1</v>
      </c>
      <c r="B922" s="26" t="e">
        <f ca="1">IF(A921=A922,MATCH($A922,OFFSET(Alambres!SorteoNavidad,B921+1,0),0)+B921+1,MATCH($A922,Alambres!SorteoNavidad,0))-1</f>
        <v>#N/A</v>
      </c>
      <c r="C922" s="29" t="e">
        <f ca="1">INDEX(Alambres!SorteoNavidad,B922,1)</f>
        <v>#N/A</v>
      </c>
      <c r="D922" s="25" t="s">
        <v>5</v>
      </c>
    </row>
    <row r="923" spans="1:4">
      <c r="A923" s="42">
        <v>1</v>
      </c>
      <c r="B923" s="26" t="e">
        <f ca="1">IF(A922=A923,MATCH($A923,OFFSET(Alambres!SorteoNavidad,B922+1,0),0)+B922+1,MATCH($A923,Alambres!SorteoNavidad,0))-1</f>
        <v>#N/A</v>
      </c>
      <c r="C923" s="29" t="e">
        <f ca="1">INDEX(Alambres!SorteoNavidad,B923,1)</f>
        <v>#N/A</v>
      </c>
      <c r="D923" s="25" t="s">
        <v>5</v>
      </c>
    </row>
    <row r="924" spans="1:4">
      <c r="A924" s="42">
        <v>1</v>
      </c>
      <c r="B924" s="26" t="e">
        <f ca="1">IF(A923=A924,MATCH($A924,OFFSET(Alambres!SorteoNavidad,B923+1,0),0)+B923+1,MATCH($A924,Alambres!SorteoNavidad,0))-1</f>
        <v>#N/A</v>
      </c>
      <c r="C924" s="29" t="e">
        <f ca="1">INDEX(Alambres!SorteoNavidad,B924,1)</f>
        <v>#N/A</v>
      </c>
      <c r="D924" s="25" t="s">
        <v>5</v>
      </c>
    </row>
    <row r="925" spans="1:4">
      <c r="A925" s="42">
        <v>1</v>
      </c>
      <c r="B925" s="26" t="e">
        <f ca="1">IF(A924=A925,MATCH($A925,OFFSET(Alambres!SorteoNavidad,B924+1,0),0)+B924+1,MATCH($A925,Alambres!SorteoNavidad,0))-1</f>
        <v>#N/A</v>
      </c>
      <c r="C925" s="29" t="e">
        <f ca="1">INDEX(Alambres!SorteoNavidad,B925,1)</f>
        <v>#N/A</v>
      </c>
      <c r="D925" s="25" t="s">
        <v>5</v>
      </c>
    </row>
    <row r="926" spans="1:4">
      <c r="A926" s="42">
        <v>1</v>
      </c>
      <c r="B926" s="26" t="e">
        <f ca="1">IF(A925=A926,MATCH($A926,OFFSET(Alambres!SorteoNavidad,B925+1,0),0)+B925+1,MATCH($A926,Alambres!SorteoNavidad,0))-1</f>
        <v>#N/A</v>
      </c>
      <c r="C926" s="29" t="e">
        <f ca="1">INDEX(Alambres!SorteoNavidad,B926,1)</f>
        <v>#N/A</v>
      </c>
      <c r="D926" s="25" t="s">
        <v>5</v>
      </c>
    </row>
    <row r="927" spans="1:4">
      <c r="A927" s="42">
        <v>1</v>
      </c>
      <c r="B927" s="26" t="e">
        <f ca="1">IF(A926=A927,MATCH($A927,OFFSET(Alambres!SorteoNavidad,B926+1,0),0)+B926+1,MATCH($A927,Alambres!SorteoNavidad,0))-1</f>
        <v>#N/A</v>
      </c>
      <c r="C927" s="29" t="e">
        <f ca="1">INDEX(Alambres!SorteoNavidad,B927,1)</f>
        <v>#N/A</v>
      </c>
      <c r="D927" s="25" t="s">
        <v>5</v>
      </c>
    </row>
    <row r="928" spans="1:4">
      <c r="A928" s="42">
        <v>1</v>
      </c>
      <c r="B928" s="26" t="e">
        <f ca="1">IF(A927=A928,MATCH($A928,OFFSET(Alambres!SorteoNavidad,B927+1,0),0)+B927+1,MATCH($A928,Alambres!SorteoNavidad,0))-1</f>
        <v>#N/A</v>
      </c>
      <c r="C928" s="29" t="e">
        <f ca="1">INDEX(Alambres!SorteoNavidad,B928,1)</f>
        <v>#N/A</v>
      </c>
      <c r="D928" s="25" t="s">
        <v>5</v>
      </c>
    </row>
    <row r="929" spans="1:4">
      <c r="A929" s="42">
        <v>1</v>
      </c>
      <c r="B929" s="26" t="e">
        <f ca="1">IF(A928=A929,MATCH($A929,OFFSET(Alambres!SorteoNavidad,B928+1,0),0)+B928+1,MATCH($A929,Alambres!SorteoNavidad,0))-1</f>
        <v>#N/A</v>
      </c>
      <c r="C929" s="29" t="e">
        <f ca="1">INDEX(Alambres!SorteoNavidad,B929,1)</f>
        <v>#N/A</v>
      </c>
      <c r="D929" s="25" t="s">
        <v>5</v>
      </c>
    </row>
    <row r="930" spans="1:4">
      <c r="A930" s="42">
        <v>1</v>
      </c>
      <c r="B930" s="26" t="e">
        <f ca="1">IF(A929=A930,MATCH($A930,OFFSET(Alambres!SorteoNavidad,B929+1,0),0)+B929+1,MATCH($A930,Alambres!SorteoNavidad,0))-1</f>
        <v>#N/A</v>
      </c>
      <c r="C930" s="29" t="e">
        <f ca="1">INDEX(Alambres!SorteoNavidad,B930,1)</f>
        <v>#N/A</v>
      </c>
      <c r="D930" s="25" t="s">
        <v>5</v>
      </c>
    </row>
    <row r="931" spans="1:4">
      <c r="A931" s="42">
        <v>1</v>
      </c>
      <c r="B931" s="26" t="e">
        <f ca="1">IF(A930=A931,MATCH($A931,OFFSET(Alambres!SorteoNavidad,B930+1,0),0)+B930+1,MATCH($A931,Alambres!SorteoNavidad,0))-1</f>
        <v>#N/A</v>
      </c>
      <c r="C931" s="29" t="e">
        <f ca="1">INDEX(Alambres!SorteoNavidad,B931,1)</f>
        <v>#N/A</v>
      </c>
      <c r="D931" s="25" t="s">
        <v>5</v>
      </c>
    </row>
    <row r="932" spans="1:4">
      <c r="A932" s="42">
        <v>1</v>
      </c>
      <c r="B932" s="26" t="e">
        <f ca="1">IF(A931=A932,MATCH($A932,OFFSET(Alambres!SorteoNavidad,B931+1,0),0)+B931+1,MATCH($A932,Alambres!SorteoNavidad,0))-1</f>
        <v>#N/A</v>
      </c>
      <c r="C932" s="29" t="e">
        <f ca="1">INDEX(Alambres!SorteoNavidad,B932,1)</f>
        <v>#N/A</v>
      </c>
      <c r="D932" s="25" t="s">
        <v>5</v>
      </c>
    </row>
    <row r="933" spans="1:4">
      <c r="A933" s="42">
        <v>1</v>
      </c>
      <c r="B933" s="26" t="e">
        <f ca="1">IF(A932=A933,MATCH($A933,OFFSET(Alambres!SorteoNavidad,B932+1,0),0)+B932+1,MATCH($A933,Alambres!SorteoNavidad,0))-1</f>
        <v>#N/A</v>
      </c>
      <c r="C933" s="29" t="e">
        <f ca="1">INDEX(Alambres!SorteoNavidad,B933,1)</f>
        <v>#N/A</v>
      </c>
      <c r="D933" s="25" t="s">
        <v>5</v>
      </c>
    </row>
    <row r="934" spans="1:4">
      <c r="A934" s="42">
        <v>1</v>
      </c>
      <c r="B934" s="26" t="e">
        <f ca="1">IF(A933=A934,MATCH($A934,OFFSET(Alambres!SorteoNavidad,B933+1,0),0)+B933+1,MATCH($A934,Alambres!SorteoNavidad,0))-1</f>
        <v>#N/A</v>
      </c>
      <c r="C934" s="29" t="e">
        <f ca="1">INDEX(Alambres!SorteoNavidad,B934,1)</f>
        <v>#N/A</v>
      </c>
      <c r="D934" s="25" t="s">
        <v>5</v>
      </c>
    </row>
    <row r="935" spans="1:4">
      <c r="A935" s="42">
        <v>1</v>
      </c>
      <c r="B935" s="26" t="e">
        <f ca="1">IF(A934=A935,MATCH($A935,OFFSET(Alambres!SorteoNavidad,B934+1,0),0)+B934+1,MATCH($A935,Alambres!SorteoNavidad,0))-1</f>
        <v>#N/A</v>
      </c>
      <c r="C935" s="29" t="e">
        <f ca="1">INDEX(Alambres!SorteoNavidad,B935,1)</f>
        <v>#N/A</v>
      </c>
      <c r="D935" s="25" t="s">
        <v>5</v>
      </c>
    </row>
    <row r="936" spans="1:4">
      <c r="A936" s="42">
        <v>1</v>
      </c>
      <c r="B936" s="26" t="e">
        <f ca="1">IF(A935=A936,MATCH($A936,OFFSET(Alambres!SorteoNavidad,B935+1,0),0)+B935+1,MATCH($A936,Alambres!SorteoNavidad,0))-1</f>
        <v>#N/A</v>
      </c>
      <c r="C936" s="29" t="e">
        <f ca="1">INDEX(Alambres!SorteoNavidad,B936,1)</f>
        <v>#N/A</v>
      </c>
      <c r="D936" s="25" t="s">
        <v>5</v>
      </c>
    </row>
    <row r="937" spans="1:4">
      <c r="A937" s="42">
        <v>1</v>
      </c>
      <c r="B937" s="26" t="e">
        <f ca="1">IF(A936=A937,MATCH($A937,OFFSET(Alambres!SorteoNavidad,B936+1,0),0)+B936+1,MATCH($A937,Alambres!SorteoNavidad,0))-1</f>
        <v>#N/A</v>
      </c>
      <c r="C937" s="29" t="e">
        <f ca="1">INDEX(Alambres!SorteoNavidad,B937,1)</f>
        <v>#N/A</v>
      </c>
      <c r="D937" s="25" t="s">
        <v>5</v>
      </c>
    </row>
    <row r="938" spans="1:4">
      <c r="A938" s="42">
        <v>1</v>
      </c>
      <c r="B938" s="26" t="e">
        <f ca="1">IF(A937=A938,MATCH($A938,OFFSET(Alambres!SorteoNavidad,B937+1,0),0)+B937+1,MATCH($A938,Alambres!SorteoNavidad,0))-1</f>
        <v>#N/A</v>
      </c>
      <c r="C938" s="29" t="e">
        <f ca="1">INDEX(Alambres!SorteoNavidad,B938,1)</f>
        <v>#N/A</v>
      </c>
      <c r="D938" s="25" t="s">
        <v>5</v>
      </c>
    </row>
    <row r="939" spans="1:4">
      <c r="A939" s="42">
        <v>1</v>
      </c>
      <c r="B939" s="26" t="e">
        <f ca="1">IF(A938=A939,MATCH($A939,OFFSET(Alambres!SorteoNavidad,B938+1,0),0)+B938+1,MATCH($A939,Alambres!SorteoNavidad,0))-1</f>
        <v>#N/A</v>
      </c>
      <c r="C939" s="29" t="e">
        <f ca="1">INDEX(Alambres!SorteoNavidad,B939,1)</f>
        <v>#N/A</v>
      </c>
      <c r="D939" s="25" t="s">
        <v>5</v>
      </c>
    </row>
    <row r="940" spans="1:4">
      <c r="A940" s="42">
        <v>1</v>
      </c>
      <c r="B940" s="26" t="e">
        <f ca="1">IF(A939=A940,MATCH($A940,OFFSET(Alambres!SorteoNavidad,B939+1,0),0)+B939+1,MATCH($A940,Alambres!SorteoNavidad,0))-1</f>
        <v>#N/A</v>
      </c>
      <c r="C940" s="29" t="e">
        <f ca="1">INDEX(Alambres!SorteoNavidad,B940,1)</f>
        <v>#N/A</v>
      </c>
      <c r="D940" s="25" t="s">
        <v>5</v>
      </c>
    </row>
    <row r="941" spans="1:4">
      <c r="A941" s="42">
        <v>1</v>
      </c>
      <c r="B941" s="26" t="e">
        <f ca="1">IF(A940=A941,MATCH($A941,OFFSET(Alambres!SorteoNavidad,B940+1,0),0)+B940+1,MATCH($A941,Alambres!SorteoNavidad,0))-1</f>
        <v>#N/A</v>
      </c>
      <c r="C941" s="29" t="e">
        <f ca="1">INDEX(Alambres!SorteoNavidad,B941,1)</f>
        <v>#N/A</v>
      </c>
      <c r="D941" s="25" t="s">
        <v>5</v>
      </c>
    </row>
    <row r="942" spans="1:4">
      <c r="A942" s="42">
        <v>1</v>
      </c>
      <c r="B942" s="26" t="e">
        <f ca="1">IF(A941=A942,MATCH($A942,OFFSET(Alambres!SorteoNavidad,B941+1,0),0)+B941+1,MATCH($A942,Alambres!SorteoNavidad,0))-1</f>
        <v>#N/A</v>
      </c>
      <c r="C942" s="29" t="e">
        <f ca="1">INDEX(Alambres!SorteoNavidad,B942,1)</f>
        <v>#N/A</v>
      </c>
      <c r="D942" s="25" t="s">
        <v>5</v>
      </c>
    </row>
    <row r="943" spans="1:4">
      <c r="A943" s="42">
        <v>1</v>
      </c>
      <c r="B943" s="26" t="e">
        <f ca="1">IF(A942=A943,MATCH($A943,OFFSET(Alambres!SorteoNavidad,B942+1,0),0)+B942+1,MATCH($A943,Alambres!SorteoNavidad,0))-1</f>
        <v>#N/A</v>
      </c>
      <c r="C943" s="29" t="e">
        <f ca="1">INDEX(Alambres!SorteoNavidad,B943,1)</f>
        <v>#N/A</v>
      </c>
      <c r="D943" s="25" t="s">
        <v>5</v>
      </c>
    </row>
    <row r="944" spans="1:4">
      <c r="A944" s="42">
        <v>1</v>
      </c>
      <c r="B944" s="26" t="e">
        <f ca="1">IF(A943=A944,MATCH($A944,OFFSET(Alambres!SorteoNavidad,B943+1,0),0)+B943+1,MATCH($A944,Alambres!SorteoNavidad,0))-1</f>
        <v>#N/A</v>
      </c>
      <c r="C944" s="29" t="e">
        <f ca="1">INDEX(Alambres!SorteoNavidad,B944,1)</f>
        <v>#N/A</v>
      </c>
      <c r="D944" s="25" t="s">
        <v>5</v>
      </c>
    </row>
    <row r="945" spans="1:4">
      <c r="A945" s="42">
        <v>1</v>
      </c>
      <c r="B945" s="26" t="e">
        <f ca="1">IF(A944=A945,MATCH($A945,OFFSET(Alambres!SorteoNavidad,B944+1,0),0)+B944+1,MATCH($A945,Alambres!SorteoNavidad,0))-1</f>
        <v>#N/A</v>
      </c>
      <c r="C945" s="29" t="e">
        <f ca="1">INDEX(Alambres!SorteoNavidad,B945,1)</f>
        <v>#N/A</v>
      </c>
      <c r="D945" s="25" t="s">
        <v>5</v>
      </c>
    </row>
    <row r="946" spans="1:4">
      <c r="A946" s="42">
        <v>1</v>
      </c>
      <c r="B946" s="26" t="e">
        <f ca="1">IF(A945=A946,MATCH($A946,OFFSET(Alambres!SorteoNavidad,B945+1,0),0)+B945+1,MATCH($A946,Alambres!SorteoNavidad,0))-1</f>
        <v>#N/A</v>
      </c>
      <c r="C946" s="29" t="e">
        <f ca="1">INDEX(Alambres!SorteoNavidad,B946,1)</f>
        <v>#N/A</v>
      </c>
      <c r="D946" s="25" t="s">
        <v>5</v>
      </c>
    </row>
    <row r="947" spans="1:4">
      <c r="A947" s="42">
        <v>1</v>
      </c>
      <c r="B947" s="26" t="e">
        <f ca="1">IF(A946=A947,MATCH($A947,OFFSET(Alambres!SorteoNavidad,B946+1,0),0)+B946+1,MATCH($A947,Alambres!SorteoNavidad,0))-1</f>
        <v>#N/A</v>
      </c>
      <c r="C947" s="29" t="e">
        <f ca="1">INDEX(Alambres!SorteoNavidad,B947,1)</f>
        <v>#N/A</v>
      </c>
      <c r="D947" s="25" t="s">
        <v>5</v>
      </c>
    </row>
    <row r="948" spans="1:4">
      <c r="A948" s="42">
        <v>1</v>
      </c>
      <c r="B948" s="26" t="e">
        <f ca="1">IF(A947=A948,MATCH($A948,OFFSET(Alambres!SorteoNavidad,B947+1,0),0)+B947+1,MATCH($A948,Alambres!SorteoNavidad,0))-1</f>
        <v>#N/A</v>
      </c>
      <c r="C948" s="29" t="e">
        <f ca="1">INDEX(Alambres!SorteoNavidad,B948,1)</f>
        <v>#N/A</v>
      </c>
      <c r="D948" s="25" t="s">
        <v>5</v>
      </c>
    </row>
    <row r="949" spans="1:4">
      <c r="A949" s="42">
        <v>1</v>
      </c>
      <c r="B949" s="26" t="e">
        <f ca="1">IF(A948=A949,MATCH($A949,OFFSET(Alambres!SorteoNavidad,B948+1,0),0)+B948+1,MATCH($A949,Alambres!SorteoNavidad,0))-1</f>
        <v>#N/A</v>
      </c>
      <c r="C949" s="29" t="e">
        <f ca="1">INDEX(Alambres!SorteoNavidad,B949,1)</f>
        <v>#N/A</v>
      </c>
      <c r="D949" s="25" t="s">
        <v>5</v>
      </c>
    </row>
    <row r="950" spans="1:4">
      <c r="A950" s="42">
        <v>1</v>
      </c>
      <c r="B950" s="26" t="e">
        <f ca="1">IF(A949=A950,MATCH($A950,OFFSET(Alambres!SorteoNavidad,B949+1,0),0)+B949+1,MATCH($A950,Alambres!SorteoNavidad,0))-1</f>
        <v>#N/A</v>
      </c>
      <c r="C950" s="29" t="e">
        <f ca="1">INDEX(Alambres!SorteoNavidad,B950,1)</f>
        <v>#N/A</v>
      </c>
      <c r="D950" s="25" t="s">
        <v>5</v>
      </c>
    </row>
    <row r="951" spans="1:4">
      <c r="A951" s="42">
        <v>1</v>
      </c>
      <c r="B951" s="26" t="e">
        <f ca="1">IF(A950=A951,MATCH($A951,OFFSET(Alambres!SorteoNavidad,B950+1,0),0)+B950+1,MATCH($A951,Alambres!SorteoNavidad,0))-1</f>
        <v>#N/A</v>
      </c>
      <c r="C951" s="29" t="e">
        <f ca="1">INDEX(Alambres!SorteoNavidad,B951,1)</f>
        <v>#N/A</v>
      </c>
      <c r="D951" s="25" t="s">
        <v>5</v>
      </c>
    </row>
    <row r="952" spans="1:4">
      <c r="A952" s="42">
        <v>1</v>
      </c>
      <c r="B952" s="26" t="e">
        <f ca="1">IF(A951=A952,MATCH($A952,OFFSET(Alambres!SorteoNavidad,B951+1,0),0)+B951+1,MATCH($A952,Alambres!SorteoNavidad,0))-1</f>
        <v>#N/A</v>
      </c>
      <c r="C952" s="29" t="e">
        <f ca="1">INDEX(Alambres!SorteoNavidad,B952,1)</f>
        <v>#N/A</v>
      </c>
      <c r="D952" s="25" t="s">
        <v>5</v>
      </c>
    </row>
    <row r="953" spans="1:4">
      <c r="A953" s="42">
        <v>1</v>
      </c>
      <c r="B953" s="26" t="e">
        <f ca="1">IF(A952=A953,MATCH($A953,OFFSET(Alambres!SorteoNavidad,B952+1,0),0)+B952+1,MATCH($A953,Alambres!SorteoNavidad,0))-1</f>
        <v>#N/A</v>
      </c>
      <c r="C953" s="29" t="e">
        <f ca="1">INDEX(Alambres!SorteoNavidad,B953,1)</f>
        <v>#N/A</v>
      </c>
      <c r="D953" s="25" t="s">
        <v>5</v>
      </c>
    </row>
    <row r="954" spans="1:4">
      <c r="A954" s="42">
        <v>1</v>
      </c>
      <c r="B954" s="26" t="e">
        <f ca="1">IF(A953=A954,MATCH($A954,OFFSET(Alambres!SorteoNavidad,B953+1,0),0)+B953+1,MATCH($A954,Alambres!SorteoNavidad,0))-1</f>
        <v>#N/A</v>
      </c>
      <c r="C954" s="29" t="e">
        <f ca="1">INDEX(Alambres!SorteoNavidad,B954,1)</f>
        <v>#N/A</v>
      </c>
      <c r="D954" s="25" t="s">
        <v>5</v>
      </c>
    </row>
    <row r="955" spans="1:4">
      <c r="A955" s="42">
        <v>1</v>
      </c>
      <c r="B955" s="26" t="e">
        <f ca="1">IF(A954=A955,MATCH($A955,OFFSET(Alambres!SorteoNavidad,B954+1,0),0)+B954+1,MATCH($A955,Alambres!SorteoNavidad,0))-1</f>
        <v>#N/A</v>
      </c>
      <c r="C955" s="29" t="e">
        <f ca="1">INDEX(Alambres!SorteoNavidad,B955,1)</f>
        <v>#N/A</v>
      </c>
      <c r="D955" s="25" t="s">
        <v>5</v>
      </c>
    </row>
    <row r="956" spans="1:4">
      <c r="A956" s="42">
        <v>1</v>
      </c>
      <c r="B956" s="26" t="e">
        <f ca="1">IF(A955=A956,MATCH($A956,OFFSET(Alambres!SorteoNavidad,B955+1,0),0)+B955+1,MATCH($A956,Alambres!SorteoNavidad,0))-1</f>
        <v>#N/A</v>
      </c>
      <c r="C956" s="29" t="e">
        <f ca="1">INDEX(Alambres!SorteoNavidad,B956,1)</f>
        <v>#N/A</v>
      </c>
      <c r="D956" s="25" t="s">
        <v>5</v>
      </c>
    </row>
    <row r="957" spans="1:4">
      <c r="A957" s="42">
        <v>1</v>
      </c>
      <c r="B957" s="26" t="e">
        <f ca="1">IF(A956=A957,MATCH($A957,OFFSET(Alambres!SorteoNavidad,B956+1,0),0)+B956+1,MATCH($A957,Alambres!SorteoNavidad,0))-1</f>
        <v>#N/A</v>
      </c>
      <c r="C957" s="29" t="e">
        <f ca="1">INDEX(Alambres!SorteoNavidad,B957,1)</f>
        <v>#N/A</v>
      </c>
      <c r="D957" s="25" t="s">
        <v>5</v>
      </c>
    </row>
    <row r="958" spans="1:4">
      <c r="A958" s="42">
        <v>1</v>
      </c>
      <c r="B958" s="26" t="e">
        <f ca="1">IF(A957=A958,MATCH($A958,OFFSET(Alambres!SorteoNavidad,B957+1,0),0)+B957+1,MATCH($A958,Alambres!SorteoNavidad,0))-1</f>
        <v>#N/A</v>
      </c>
      <c r="C958" s="29" t="e">
        <f ca="1">INDEX(Alambres!SorteoNavidad,B958,1)</f>
        <v>#N/A</v>
      </c>
      <c r="D958" s="25" t="s">
        <v>5</v>
      </c>
    </row>
    <row r="959" spans="1:4">
      <c r="A959" s="42">
        <v>1</v>
      </c>
      <c r="B959" s="26" t="e">
        <f ca="1">IF(A958=A959,MATCH($A959,OFFSET(Alambres!SorteoNavidad,B958+1,0),0)+B958+1,MATCH($A959,Alambres!SorteoNavidad,0))-1</f>
        <v>#N/A</v>
      </c>
      <c r="C959" s="29" t="e">
        <f ca="1">INDEX(Alambres!SorteoNavidad,B959,1)</f>
        <v>#N/A</v>
      </c>
      <c r="D959" s="25" t="s">
        <v>5</v>
      </c>
    </row>
    <row r="960" spans="1:4">
      <c r="A960" s="42">
        <v>1</v>
      </c>
      <c r="B960" s="26" t="e">
        <f ca="1">IF(A959=A960,MATCH($A960,OFFSET(Alambres!SorteoNavidad,B959+1,0),0)+B959+1,MATCH($A960,Alambres!SorteoNavidad,0))-1</f>
        <v>#N/A</v>
      </c>
      <c r="C960" s="29" t="e">
        <f ca="1">INDEX(Alambres!SorteoNavidad,B960,1)</f>
        <v>#N/A</v>
      </c>
      <c r="D960" s="25" t="s">
        <v>5</v>
      </c>
    </row>
    <row r="961" spans="1:4">
      <c r="A961" s="42">
        <v>1</v>
      </c>
      <c r="B961" s="26" t="e">
        <f ca="1">IF(A960=A961,MATCH($A961,OFFSET(Alambres!SorteoNavidad,B960+1,0),0)+B960+1,MATCH($A961,Alambres!SorteoNavidad,0))-1</f>
        <v>#N/A</v>
      </c>
      <c r="C961" s="29" t="e">
        <f ca="1">INDEX(Alambres!SorteoNavidad,B961,1)</f>
        <v>#N/A</v>
      </c>
      <c r="D961" s="25" t="s">
        <v>5</v>
      </c>
    </row>
    <row r="962" spans="1:4">
      <c r="A962" s="42">
        <v>1</v>
      </c>
      <c r="B962" s="26" t="e">
        <f ca="1">IF(A961=A962,MATCH($A962,OFFSET(Alambres!SorteoNavidad,B961+1,0),0)+B961+1,MATCH($A962,Alambres!SorteoNavidad,0))-1</f>
        <v>#N/A</v>
      </c>
      <c r="C962" s="29" t="e">
        <f ca="1">INDEX(Alambres!SorteoNavidad,B962,1)</f>
        <v>#N/A</v>
      </c>
      <c r="D962" s="25" t="s">
        <v>5</v>
      </c>
    </row>
    <row r="963" spans="1:4">
      <c r="A963" s="42">
        <v>1</v>
      </c>
      <c r="B963" s="26" t="e">
        <f ca="1">IF(A962=A963,MATCH($A963,OFFSET(Alambres!SorteoNavidad,B962+1,0),0)+B962+1,MATCH($A963,Alambres!SorteoNavidad,0))-1</f>
        <v>#N/A</v>
      </c>
      <c r="C963" s="29" t="e">
        <f ca="1">INDEX(Alambres!SorteoNavidad,B963,1)</f>
        <v>#N/A</v>
      </c>
      <c r="D963" s="25" t="s">
        <v>5</v>
      </c>
    </row>
    <row r="964" spans="1:4">
      <c r="A964" s="42">
        <v>1</v>
      </c>
      <c r="B964" s="26" t="e">
        <f ca="1">IF(A963=A964,MATCH($A964,OFFSET(Alambres!SorteoNavidad,B963+1,0),0)+B963+1,MATCH($A964,Alambres!SorteoNavidad,0))-1</f>
        <v>#N/A</v>
      </c>
      <c r="C964" s="29" t="e">
        <f ca="1">INDEX(Alambres!SorteoNavidad,B964,1)</f>
        <v>#N/A</v>
      </c>
      <c r="D964" s="25" t="s">
        <v>5</v>
      </c>
    </row>
    <row r="965" spans="1:4">
      <c r="A965" s="42">
        <v>1</v>
      </c>
      <c r="B965" s="26" t="e">
        <f ca="1">IF(A964=A965,MATCH($A965,OFFSET(Alambres!SorteoNavidad,B964+1,0),0)+B964+1,MATCH($A965,Alambres!SorteoNavidad,0))-1</f>
        <v>#N/A</v>
      </c>
      <c r="C965" s="29" t="e">
        <f ca="1">INDEX(Alambres!SorteoNavidad,B965,1)</f>
        <v>#N/A</v>
      </c>
      <c r="D965" s="25" t="s">
        <v>5</v>
      </c>
    </row>
    <row r="966" spans="1:4">
      <c r="A966" s="42">
        <v>1</v>
      </c>
      <c r="B966" s="26" t="e">
        <f ca="1">IF(A965=A966,MATCH($A966,OFFSET(Alambres!SorteoNavidad,B965+1,0),0)+B965+1,MATCH($A966,Alambres!SorteoNavidad,0))-1</f>
        <v>#N/A</v>
      </c>
      <c r="C966" s="29" t="e">
        <f ca="1">INDEX(Alambres!SorteoNavidad,B966,1)</f>
        <v>#N/A</v>
      </c>
      <c r="D966" s="25" t="s">
        <v>5</v>
      </c>
    </row>
    <row r="967" spans="1:4">
      <c r="A967" s="42">
        <v>1</v>
      </c>
      <c r="B967" s="26" t="e">
        <f ca="1">IF(A966=A967,MATCH($A967,OFFSET(Alambres!SorteoNavidad,B966+1,0),0)+B966+1,MATCH($A967,Alambres!SorteoNavidad,0))-1</f>
        <v>#N/A</v>
      </c>
      <c r="C967" s="29" t="e">
        <f ca="1">INDEX(Alambres!SorteoNavidad,B967,1)</f>
        <v>#N/A</v>
      </c>
      <c r="D967" s="25" t="s">
        <v>5</v>
      </c>
    </row>
    <row r="968" spans="1:4">
      <c r="A968" s="42">
        <v>1</v>
      </c>
      <c r="B968" s="26" t="e">
        <f ca="1">IF(A967=A968,MATCH($A968,OFFSET(Alambres!SorteoNavidad,B967+1,0),0)+B967+1,MATCH($A968,Alambres!SorteoNavidad,0))-1</f>
        <v>#N/A</v>
      </c>
      <c r="C968" s="29" t="e">
        <f ca="1">INDEX(Alambres!SorteoNavidad,B968,1)</f>
        <v>#N/A</v>
      </c>
      <c r="D968" s="25" t="s">
        <v>5</v>
      </c>
    </row>
    <row r="969" spans="1:4">
      <c r="A969" s="42">
        <v>1</v>
      </c>
      <c r="B969" s="26" t="e">
        <f ca="1">IF(A968=A969,MATCH($A969,OFFSET(Alambres!SorteoNavidad,B968+1,0),0)+B968+1,MATCH($A969,Alambres!SorteoNavidad,0))-1</f>
        <v>#N/A</v>
      </c>
      <c r="C969" s="29" t="e">
        <f ca="1">INDEX(Alambres!SorteoNavidad,B969,1)</f>
        <v>#N/A</v>
      </c>
      <c r="D969" s="25" t="s">
        <v>5</v>
      </c>
    </row>
    <row r="970" spans="1:4">
      <c r="A970" s="42">
        <v>1</v>
      </c>
      <c r="B970" s="26" t="e">
        <f ca="1">IF(A969=A970,MATCH($A970,OFFSET(Alambres!SorteoNavidad,B969+1,0),0)+B969+1,MATCH($A970,Alambres!SorteoNavidad,0))-1</f>
        <v>#N/A</v>
      </c>
      <c r="C970" s="29" t="e">
        <f ca="1">INDEX(Alambres!SorteoNavidad,B970,1)</f>
        <v>#N/A</v>
      </c>
      <c r="D970" s="25" t="s">
        <v>5</v>
      </c>
    </row>
    <row r="971" spans="1:4">
      <c r="A971" s="42">
        <v>1</v>
      </c>
      <c r="B971" s="26" t="e">
        <f ca="1">IF(A970=A971,MATCH($A971,OFFSET(Alambres!SorteoNavidad,B970+1,0),0)+B970+1,MATCH($A971,Alambres!SorteoNavidad,0))-1</f>
        <v>#N/A</v>
      </c>
      <c r="C971" s="29" t="e">
        <f ca="1">INDEX(Alambres!SorteoNavidad,B971,1)</f>
        <v>#N/A</v>
      </c>
      <c r="D971" s="25" t="s">
        <v>5</v>
      </c>
    </row>
    <row r="972" spans="1:4">
      <c r="A972" s="42">
        <v>1</v>
      </c>
      <c r="B972" s="26" t="e">
        <f ca="1">IF(A971=A972,MATCH($A972,OFFSET(Alambres!SorteoNavidad,B971+1,0),0)+B971+1,MATCH($A972,Alambres!SorteoNavidad,0))-1</f>
        <v>#N/A</v>
      </c>
      <c r="C972" s="29" t="e">
        <f ca="1">INDEX(Alambres!SorteoNavidad,B972,1)</f>
        <v>#N/A</v>
      </c>
      <c r="D972" s="25" t="s">
        <v>5</v>
      </c>
    </row>
    <row r="973" spans="1:4">
      <c r="A973" s="42">
        <v>1</v>
      </c>
      <c r="B973" s="26" t="e">
        <f ca="1">IF(A972=A973,MATCH($A973,OFFSET(Alambres!SorteoNavidad,B972+1,0),0)+B972+1,MATCH($A973,Alambres!SorteoNavidad,0))-1</f>
        <v>#N/A</v>
      </c>
      <c r="C973" s="29" t="e">
        <f ca="1">INDEX(Alambres!SorteoNavidad,B973,1)</f>
        <v>#N/A</v>
      </c>
      <c r="D973" s="25" t="s">
        <v>5</v>
      </c>
    </row>
    <row r="974" spans="1:4">
      <c r="A974" s="42">
        <v>1</v>
      </c>
      <c r="B974" s="26" t="e">
        <f ca="1">IF(A973=A974,MATCH($A974,OFFSET(Alambres!SorteoNavidad,B973+1,0),0)+B973+1,MATCH($A974,Alambres!SorteoNavidad,0))-1</f>
        <v>#N/A</v>
      </c>
      <c r="C974" s="29" t="e">
        <f ca="1">INDEX(Alambres!SorteoNavidad,B974,1)</f>
        <v>#N/A</v>
      </c>
      <c r="D974" s="25" t="s">
        <v>5</v>
      </c>
    </row>
    <row r="975" spans="1:4">
      <c r="A975" s="42">
        <v>1</v>
      </c>
      <c r="B975" s="26" t="e">
        <f ca="1">IF(A974=A975,MATCH($A975,OFFSET(Alambres!SorteoNavidad,B974+1,0),0)+B974+1,MATCH($A975,Alambres!SorteoNavidad,0))-1</f>
        <v>#N/A</v>
      </c>
      <c r="C975" s="29" t="e">
        <f ca="1">INDEX(Alambres!SorteoNavidad,B975,1)</f>
        <v>#N/A</v>
      </c>
      <c r="D975" s="25" t="s">
        <v>5</v>
      </c>
    </row>
    <row r="976" spans="1:4">
      <c r="A976" s="42">
        <v>1</v>
      </c>
      <c r="B976" s="26" t="e">
        <f ca="1">IF(A975=A976,MATCH($A976,OFFSET(Alambres!SorteoNavidad,B975+1,0),0)+B975+1,MATCH($A976,Alambres!SorteoNavidad,0))-1</f>
        <v>#N/A</v>
      </c>
      <c r="C976" s="29" t="e">
        <f ca="1">INDEX(Alambres!SorteoNavidad,B976,1)</f>
        <v>#N/A</v>
      </c>
      <c r="D976" s="25" t="s">
        <v>5</v>
      </c>
    </row>
    <row r="977" spans="1:4">
      <c r="A977" s="42">
        <v>1</v>
      </c>
      <c r="B977" s="26" t="e">
        <f ca="1">IF(A976=A977,MATCH($A977,OFFSET(Alambres!SorteoNavidad,B976+1,0),0)+B976+1,MATCH($A977,Alambres!SorteoNavidad,0))-1</f>
        <v>#N/A</v>
      </c>
      <c r="C977" s="29" t="e">
        <f ca="1">INDEX(Alambres!SorteoNavidad,B977,1)</f>
        <v>#N/A</v>
      </c>
      <c r="D977" s="25" t="s">
        <v>5</v>
      </c>
    </row>
    <row r="978" spans="1:4">
      <c r="A978" s="42">
        <v>1</v>
      </c>
      <c r="B978" s="26" t="e">
        <f ca="1">IF(A977=A978,MATCH($A978,OFFSET(Alambres!SorteoNavidad,B977+1,0),0)+B977+1,MATCH($A978,Alambres!SorteoNavidad,0))-1</f>
        <v>#N/A</v>
      </c>
      <c r="C978" s="29" t="e">
        <f ca="1">INDEX(Alambres!SorteoNavidad,B978,1)</f>
        <v>#N/A</v>
      </c>
      <c r="D978" s="25" t="s">
        <v>5</v>
      </c>
    </row>
    <row r="979" spans="1:4">
      <c r="A979" s="42">
        <v>1</v>
      </c>
      <c r="B979" s="26" t="e">
        <f ca="1">IF(A978=A979,MATCH($A979,OFFSET(Alambres!SorteoNavidad,B978+1,0),0)+B978+1,MATCH($A979,Alambres!SorteoNavidad,0))-1</f>
        <v>#N/A</v>
      </c>
      <c r="C979" s="29" t="e">
        <f ca="1">INDEX(Alambres!SorteoNavidad,B979,1)</f>
        <v>#N/A</v>
      </c>
      <c r="D979" s="25" t="s">
        <v>5</v>
      </c>
    </row>
    <row r="980" spans="1:4">
      <c r="A980" s="42">
        <v>1</v>
      </c>
      <c r="B980" s="26" t="e">
        <f ca="1">IF(A979=A980,MATCH($A980,OFFSET(Alambres!SorteoNavidad,B979+1,0),0)+B979+1,MATCH($A980,Alambres!SorteoNavidad,0))-1</f>
        <v>#N/A</v>
      </c>
      <c r="C980" s="29" t="e">
        <f ca="1">INDEX(Alambres!SorteoNavidad,B980,1)</f>
        <v>#N/A</v>
      </c>
      <c r="D980" s="25" t="s">
        <v>5</v>
      </c>
    </row>
    <row r="981" spans="1:4">
      <c r="A981" s="42">
        <v>1</v>
      </c>
      <c r="B981" s="26" t="e">
        <f ca="1">IF(A980=A981,MATCH($A981,OFFSET(Alambres!SorteoNavidad,B980+1,0),0)+B980+1,MATCH($A981,Alambres!SorteoNavidad,0))-1</f>
        <v>#N/A</v>
      </c>
      <c r="C981" s="29" t="e">
        <f ca="1">INDEX(Alambres!SorteoNavidad,B981,1)</f>
        <v>#N/A</v>
      </c>
      <c r="D981" s="25" t="s">
        <v>5</v>
      </c>
    </row>
    <row r="982" spans="1:4">
      <c r="A982" s="42">
        <v>1</v>
      </c>
      <c r="B982" s="26" t="e">
        <f ca="1">IF(A981=A982,MATCH($A982,OFFSET(Alambres!SorteoNavidad,B981+1,0),0)+B981+1,MATCH($A982,Alambres!SorteoNavidad,0))-1</f>
        <v>#N/A</v>
      </c>
      <c r="C982" s="29" t="e">
        <f ca="1">INDEX(Alambres!SorteoNavidad,B982,1)</f>
        <v>#N/A</v>
      </c>
      <c r="D982" s="25" t="s">
        <v>5</v>
      </c>
    </row>
    <row r="983" spans="1:4">
      <c r="A983" s="42">
        <v>1</v>
      </c>
      <c r="B983" s="26" t="e">
        <f ca="1">IF(A982=A983,MATCH($A983,OFFSET(Alambres!SorteoNavidad,B982+1,0),0)+B982+1,MATCH($A983,Alambres!SorteoNavidad,0))-1</f>
        <v>#N/A</v>
      </c>
      <c r="C983" s="29" t="e">
        <f ca="1">INDEX(Alambres!SorteoNavidad,B983,1)</f>
        <v>#N/A</v>
      </c>
      <c r="D983" s="25" t="s">
        <v>5</v>
      </c>
    </row>
    <row r="984" spans="1:4">
      <c r="A984" s="42">
        <v>1</v>
      </c>
      <c r="B984" s="26" t="e">
        <f ca="1">IF(A983=A984,MATCH($A984,OFFSET(Alambres!SorteoNavidad,B983+1,0),0)+B983+1,MATCH($A984,Alambres!SorteoNavidad,0))-1</f>
        <v>#N/A</v>
      </c>
      <c r="C984" s="29" t="e">
        <f ca="1">INDEX(Alambres!SorteoNavidad,B984,1)</f>
        <v>#N/A</v>
      </c>
      <c r="D984" s="25" t="s">
        <v>5</v>
      </c>
    </row>
    <row r="985" spans="1:4">
      <c r="A985" s="42">
        <v>1</v>
      </c>
      <c r="B985" s="26" t="e">
        <f ca="1">IF(A984=A985,MATCH($A985,OFFSET(Alambres!SorteoNavidad,B984+1,0),0)+B984+1,MATCH($A985,Alambres!SorteoNavidad,0))-1</f>
        <v>#N/A</v>
      </c>
      <c r="C985" s="29" t="e">
        <f ca="1">INDEX(Alambres!SorteoNavidad,B985,1)</f>
        <v>#N/A</v>
      </c>
      <c r="D985" s="25" t="s">
        <v>5</v>
      </c>
    </row>
    <row r="986" spans="1:4">
      <c r="A986" s="42">
        <v>1</v>
      </c>
      <c r="B986" s="26" t="e">
        <f ca="1">IF(A985=A986,MATCH($A986,OFFSET(Alambres!SorteoNavidad,B985+1,0),0)+B985+1,MATCH($A986,Alambres!SorteoNavidad,0))-1</f>
        <v>#N/A</v>
      </c>
      <c r="C986" s="29" t="e">
        <f ca="1">INDEX(Alambres!SorteoNavidad,B986,1)</f>
        <v>#N/A</v>
      </c>
      <c r="D986" s="25" t="s">
        <v>5</v>
      </c>
    </row>
    <row r="987" spans="1:4">
      <c r="A987" s="42">
        <v>1</v>
      </c>
      <c r="B987" s="26" t="e">
        <f ca="1">IF(A986=A987,MATCH($A987,OFFSET(Alambres!SorteoNavidad,B986+1,0),0)+B986+1,MATCH($A987,Alambres!SorteoNavidad,0))-1</f>
        <v>#N/A</v>
      </c>
      <c r="C987" s="29" t="e">
        <f ca="1">INDEX(Alambres!SorteoNavidad,B987,1)</f>
        <v>#N/A</v>
      </c>
      <c r="D987" s="25" t="s">
        <v>5</v>
      </c>
    </row>
    <row r="988" spans="1:4">
      <c r="A988" s="42">
        <v>1</v>
      </c>
      <c r="B988" s="26" t="e">
        <f ca="1">IF(A987=A988,MATCH($A988,OFFSET(Alambres!SorteoNavidad,B987+1,0),0)+B987+1,MATCH($A988,Alambres!SorteoNavidad,0))-1</f>
        <v>#N/A</v>
      </c>
      <c r="C988" s="29" t="e">
        <f ca="1">INDEX(Alambres!SorteoNavidad,B988,1)</f>
        <v>#N/A</v>
      </c>
      <c r="D988" s="25" t="s">
        <v>5</v>
      </c>
    </row>
    <row r="989" spans="1:4">
      <c r="A989" s="42">
        <v>1</v>
      </c>
      <c r="B989" s="26" t="e">
        <f ca="1">IF(A988=A989,MATCH($A989,OFFSET(Alambres!SorteoNavidad,B988+1,0),0)+B988+1,MATCH($A989,Alambres!SorteoNavidad,0))-1</f>
        <v>#N/A</v>
      </c>
      <c r="C989" s="29" t="e">
        <f ca="1">INDEX(Alambres!SorteoNavidad,B989,1)</f>
        <v>#N/A</v>
      </c>
      <c r="D989" s="25" t="s">
        <v>5</v>
      </c>
    </row>
    <row r="990" spans="1:4">
      <c r="A990" s="42">
        <v>1</v>
      </c>
      <c r="B990" s="26" t="e">
        <f ca="1">IF(A989=A990,MATCH($A990,OFFSET(Alambres!SorteoNavidad,B989+1,0),0)+B989+1,MATCH($A990,Alambres!SorteoNavidad,0))-1</f>
        <v>#N/A</v>
      </c>
      <c r="C990" s="29" t="e">
        <f ca="1">INDEX(Alambres!SorteoNavidad,B990,1)</f>
        <v>#N/A</v>
      </c>
      <c r="D990" s="25" t="s">
        <v>5</v>
      </c>
    </row>
    <row r="991" spans="1:4">
      <c r="A991" s="42">
        <v>1</v>
      </c>
      <c r="B991" s="26" t="e">
        <f ca="1">IF(A990=A991,MATCH($A991,OFFSET(Alambres!SorteoNavidad,B990+1,0),0)+B990+1,MATCH($A991,Alambres!SorteoNavidad,0))-1</f>
        <v>#N/A</v>
      </c>
      <c r="C991" s="29" t="e">
        <f ca="1">INDEX(Alambres!SorteoNavidad,B991,1)</f>
        <v>#N/A</v>
      </c>
      <c r="D991" s="25" t="s">
        <v>5</v>
      </c>
    </row>
    <row r="992" spans="1:4">
      <c r="A992" s="42">
        <v>1</v>
      </c>
      <c r="B992" s="26" t="e">
        <f ca="1">IF(A991=A992,MATCH($A992,OFFSET(Alambres!SorteoNavidad,B991+1,0),0)+B991+1,MATCH($A992,Alambres!SorteoNavidad,0))-1</f>
        <v>#N/A</v>
      </c>
      <c r="C992" s="29" t="e">
        <f ca="1">INDEX(Alambres!SorteoNavidad,B992,1)</f>
        <v>#N/A</v>
      </c>
      <c r="D992" s="25" t="s">
        <v>5</v>
      </c>
    </row>
    <row r="993" spans="1:4">
      <c r="A993" s="42">
        <v>1</v>
      </c>
      <c r="B993" s="26" t="e">
        <f ca="1">IF(A992=A993,MATCH($A993,OFFSET(Alambres!SorteoNavidad,B992+1,0),0)+B992+1,MATCH($A993,Alambres!SorteoNavidad,0))-1</f>
        <v>#N/A</v>
      </c>
      <c r="C993" s="29" t="e">
        <f ca="1">INDEX(Alambres!SorteoNavidad,B993,1)</f>
        <v>#N/A</v>
      </c>
      <c r="D993" s="25" t="s">
        <v>5</v>
      </c>
    </row>
    <row r="994" spans="1:4">
      <c r="A994" s="42">
        <v>1</v>
      </c>
      <c r="B994" s="26" t="e">
        <f ca="1">IF(A993=A994,MATCH($A994,OFFSET(Alambres!SorteoNavidad,B993+1,0),0)+B993+1,MATCH($A994,Alambres!SorteoNavidad,0))-1</f>
        <v>#N/A</v>
      </c>
      <c r="C994" s="29" t="e">
        <f ca="1">INDEX(Alambres!SorteoNavidad,B994,1)</f>
        <v>#N/A</v>
      </c>
      <c r="D994" s="25" t="s">
        <v>5</v>
      </c>
    </row>
    <row r="995" spans="1:4">
      <c r="A995" s="42">
        <v>1</v>
      </c>
      <c r="B995" s="26" t="e">
        <f ca="1">IF(A994=A995,MATCH($A995,OFFSET(Alambres!SorteoNavidad,B994+1,0),0)+B994+1,MATCH($A995,Alambres!SorteoNavidad,0))-1</f>
        <v>#N/A</v>
      </c>
      <c r="C995" s="29" t="e">
        <f ca="1">INDEX(Alambres!SorteoNavidad,B995,1)</f>
        <v>#N/A</v>
      </c>
      <c r="D995" s="25" t="s">
        <v>5</v>
      </c>
    </row>
    <row r="996" spans="1:4">
      <c r="A996" s="42">
        <v>1</v>
      </c>
      <c r="B996" s="26" t="e">
        <f ca="1">IF(A995=A996,MATCH($A996,OFFSET(Alambres!SorteoNavidad,B995+1,0),0)+B995+1,MATCH($A996,Alambres!SorteoNavidad,0))-1</f>
        <v>#N/A</v>
      </c>
      <c r="C996" s="29" t="e">
        <f ca="1">INDEX(Alambres!SorteoNavidad,B996,1)</f>
        <v>#N/A</v>
      </c>
      <c r="D996" s="25" t="s">
        <v>5</v>
      </c>
    </row>
    <row r="997" spans="1:4">
      <c r="A997" s="42">
        <v>1</v>
      </c>
      <c r="B997" s="26" t="e">
        <f ca="1">IF(A996=A997,MATCH($A997,OFFSET(Alambres!SorteoNavidad,B996+1,0),0)+B996+1,MATCH($A997,Alambres!SorteoNavidad,0))-1</f>
        <v>#N/A</v>
      </c>
      <c r="C997" s="29" t="e">
        <f ca="1">INDEX(Alambres!SorteoNavidad,B997,1)</f>
        <v>#N/A</v>
      </c>
      <c r="D997" s="25" t="s">
        <v>5</v>
      </c>
    </row>
    <row r="998" spans="1:4">
      <c r="A998" s="42">
        <v>1</v>
      </c>
      <c r="B998" s="26" t="e">
        <f ca="1">IF(A997=A998,MATCH($A998,OFFSET(Alambres!SorteoNavidad,B997+1,0),0)+B997+1,MATCH($A998,Alambres!SorteoNavidad,0))-1</f>
        <v>#N/A</v>
      </c>
      <c r="C998" s="29" t="e">
        <f ca="1">INDEX(Alambres!SorteoNavidad,B998,1)</f>
        <v>#N/A</v>
      </c>
      <c r="D998" s="25" t="s">
        <v>5</v>
      </c>
    </row>
    <row r="999" spans="1:4">
      <c r="A999" s="42">
        <v>1</v>
      </c>
      <c r="B999" s="26" t="e">
        <f ca="1">IF(A998=A999,MATCH($A999,OFFSET(Alambres!SorteoNavidad,B998+1,0),0)+B998+1,MATCH($A999,Alambres!SorteoNavidad,0))-1</f>
        <v>#N/A</v>
      </c>
      <c r="C999" s="29" t="e">
        <f ca="1">INDEX(Alambres!SorteoNavidad,B999,1)</f>
        <v>#N/A</v>
      </c>
      <c r="D999" s="25" t="s">
        <v>5</v>
      </c>
    </row>
    <row r="1000" spans="1:4">
      <c r="A1000" s="42">
        <v>1</v>
      </c>
      <c r="B1000" s="26" t="e">
        <f ca="1">IF(A999=A1000,MATCH($A1000,OFFSET(Alambres!SorteoNavidad,B999+1,0),0)+B999+1,MATCH($A1000,Alambres!SorteoNavidad,0))-1</f>
        <v>#N/A</v>
      </c>
      <c r="C1000" s="29" t="e">
        <f ca="1">INDEX(Alambres!SorteoNavidad,B1000,1)</f>
        <v>#N/A</v>
      </c>
      <c r="D1000" s="25" t="s">
        <v>5</v>
      </c>
    </row>
    <row r="1001" spans="1:4">
      <c r="A1001" s="42">
        <v>1</v>
      </c>
      <c r="B1001" s="26" t="e">
        <f ca="1">IF(A1000=A1001,MATCH($A1001,OFFSET(Alambres!SorteoNavidad,B1000+1,0),0)+B1000+1,MATCH($A1001,Alambres!SorteoNavidad,0))-1</f>
        <v>#N/A</v>
      </c>
      <c r="C1001" s="29" t="e">
        <f ca="1">INDEX(Alambres!SorteoNavidad,B1001,1)</f>
        <v>#N/A</v>
      </c>
      <c r="D1001" s="25" t="s">
        <v>5</v>
      </c>
    </row>
    <row r="1002" spans="1:4">
      <c r="A1002" s="42">
        <v>1</v>
      </c>
      <c r="B1002" s="26" t="e">
        <f ca="1">IF(A1001=A1002,MATCH($A1002,OFFSET(Alambres!SorteoNavidad,B1001+1,0),0)+B1001+1,MATCH($A1002,Alambres!SorteoNavidad,0))-1</f>
        <v>#N/A</v>
      </c>
      <c r="C1002" s="29" t="e">
        <f ca="1">INDEX(Alambres!SorteoNavidad,B1002,1)</f>
        <v>#N/A</v>
      </c>
      <c r="D1002" s="25" t="s">
        <v>5</v>
      </c>
    </row>
    <row r="1003" spans="1:4">
      <c r="A1003" s="42">
        <v>1</v>
      </c>
      <c r="B1003" s="26" t="e">
        <f ca="1">IF(A1002=A1003,MATCH($A1003,OFFSET(Alambres!SorteoNavidad,B1002+1,0),0)+B1002+1,MATCH($A1003,Alambres!SorteoNavidad,0))-1</f>
        <v>#N/A</v>
      </c>
      <c r="C1003" s="29" t="e">
        <f ca="1">INDEX(Alambres!SorteoNavidad,B1003,1)</f>
        <v>#N/A</v>
      </c>
      <c r="D1003" s="25" t="s">
        <v>5</v>
      </c>
    </row>
    <row r="1004" spans="1:4">
      <c r="A1004" s="42">
        <v>1</v>
      </c>
      <c r="B1004" s="26" t="e">
        <f ca="1">IF(A1003=A1004,MATCH($A1004,OFFSET(Alambres!SorteoNavidad,B1003+1,0),0)+B1003+1,MATCH($A1004,Alambres!SorteoNavidad,0))-1</f>
        <v>#N/A</v>
      </c>
      <c r="C1004" s="29" t="e">
        <f ca="1">INDEX(Alambres!SorteoNavidad,B1004,1)</f>
        <v>#N/A</v>
      </c>
      <c r="D1004" s="25" t="s">
        <v>5</v>
      </c>
    </row>
    <row r="1005" spans="1:4">
      <c r="A1005" s="42">
        <v>1</v>
      </c>
      <c r="B1005" s="26" t="e">
        <f ca="1">IF(A1004=A1005,MATCH($A1005,OFFSET(Alambres!SorteoNavidad,B1004+1,0),0)+B1004+1,MATCH($A1005,Alambres!SorteoNavidad,0))-1</f>
        <v>#N/A</v>
      </c>
      <c r="C1005" s="29" t="e">
        <f ca="1">INDEX(Alambres!SorteoNavidad,B1005,1)</f>
        <v>#N/A</v>
      </c>
      <c r="D1005" s="25" t="s">
        <v>5</v>
      </c>
    </row>
    <row r="1006" spans="1:4">
      <c r="A1006" s="42">
        <v>1</v>
      </c>
      <c r="B1006" s="26" t="e">
        <f ca="1">IF(A1005=A1006,MATCH($A1006,OFFSET(Alambres!SorteoNavidad,B1005+1,0),0)+B1005+1,MATCH($A1006,Alambres!SorteoNavidad,0))-1</f>
        <v>#N/A</v>
      </c>
      <c r="C1006" s="29" t="e">
        <f ca="1">INDEX(Alambres!SorteoNavidad,B1006,1)</f>
        <v>#N/A</v>
      </c>
      <c r="D1006" s="25" t="s">
        <v>5</v>
      </c>
    </row>
    <row r="1007" spans="1:4">
      <c r="A1007" s="42">
        <v>1</v>
      </c>
      <c r="B1007" s="26" t="e">
        <f ca="1">IF(A1006=A1007,MATCH($A1007,OFFSET(Alambres!SorteoNavidad,B1006+1,0),0)+B1006+1,MATCH($A1007,Alambres!SorteoNavidad,0))-1</f>
        <v>#N/A</v>
      </c>
      <c r="C1007" s="29" t="e">
        <f ca="1">INDEX(Alambres!SorteoNavidad,B1007,1)</f>
        <v>#N/A</v>
      </c>
      <c r="D1007" s="25" t="s">
        <v>5</v>
      </c>
    </row>
    <row r="1008" spans="1:4">
      <c r="A1008" s="42">
        <v>1</v>
      </c>
      <c r="B1008" s="26" t="e">
        <f ca="1">IF(A1007=A1008,MATCH($A1008,OFFSET(Alambres!SorteoNavidad,B1007+1,0),0)+B1007+1,MATCH($A1008,Alambres!SorteoNavidad,0))-1</f>
        <v>#N/A</v>
      </c>
      <c r="C1008" s="29" t="e">
        <f ca="1">INDEX(Alambres!SorteoNavidad,B1008,1)</f>
        <v>#N/A</v>
      </c>
      <c r="D1008" s="25" t="s">
        <v>5</v>
      </c>
    </row>
    <row r="1009" spans="1:4">
      <c r="A1009" s="42">
        <v>1</v>
      </c>
      <c r="B1009" s="26" t="e">
        <f ca="1">IF(A1008=A1009,MATCH($A1009,OFFSET(Alambres!SorteoNavidad,B1008+1,0),0)+B1008+1,MATCH($A1009,Alambres!SorteoNavidad,0))-1</f>
        <v>#N/A</v>
      </c>
      <c r="C1009" s="29" t="e">
        <f ca="1">INDEX(Alambres!SorteoNavidad,B1009,1)</f>
        <v>#N/A</v>
      </c>
      <c r="D1009" s="25" t="s">
        <v>5</v>
      </c>
    </row>
    <row r="1010" spans="1:4">
      <c r="A1010" s="42">
        <v>1</v>
      </c>
      <c r="B1010" s="26" t="e">
        <f ca="1">IF(A1009=A1010,MATCH($A1010,OFFSET(Alambres!SorteoNavidad,B1009+1,0),0)+B1009+1,MATCH($A1010,Alambres!SorteoNavidad,0))-1</f>
        <v>#N/A</v>
      </c>
      <c r="C1010" s="29" t="e">
        <f ca="1">INDEX(Alambres!SorteoNavidad,B1010,1)</f>
        <v>#N/A</v>
      </c>
      <c r="D1010" s="25" t="s">
        <v>5</v>
      </c>
    </row>
    <row r="1011" spans="1:4">
      <c r="A1011" s="42">
        <v>1</v>
      </c>
      <c r="B1011" s="26" t="e">
        <f ca="1">IF(A1010=A1011,MATCH($A1011,OFFSET(Alambres!SorteoNavidad,B1010+1,0),0)+B1010+1,MATCH($A1011,Alambres!SorteoNavidad,0))-1</f>
        <v>#N/A</v>
      </c>
      <c r="C1011" s="29" t="e">
        <f ca="1">INDEX(Alambres!SorteoNavidad,B1011,1)</f>
        <v>#N/A</v>
      </c>
      <c r="D1011" s="25" t="s">
        <v>5</v>
      </c>
    </row>
    <row r="1012" spans="1:4">
      <c r="A1012" s="42">
        <v>1</v>
      </c>
      <c r="B1012" s="26" t="e">
        <f ca="1">IF(A1011=A1012,MATCH($A1012,OFFSET(Alambres!SorteoNavidad,B1011+1,0),0)+B1011+1,MATCH($A1012,Alambres!SorteoNavidad,0))-1</f>
        <v>#N/A</v>
      </c>
      <c r="C1012" s="29" t="e">
        <f ca="1">INDEX(Alambres!SorteoNavidad,B1012,1)</f>
        <v>#N/A</v>
      </c>
      <c r="D1012" s="25" t="s">
        <v>5</v>
      </c>
    </row>
    <row r="1013" spans="1:4">
      <c r="A1013" s="42">
        <v>1</v>
      </c>
      <c r="B1013" s="26" t="e">
        <f ca="1">IF(A1012=A1013,MATCH($A1013,OFFSET(Alambres!SorteoNavidad,B1012+1,0),0)+B1012+1,MATCH($A1013,Alambres!SorteoNavidad,0))-1</f>
        <v>#N/A</v>
      </c>
      <c r="C1013" s="29" t="e">
        <f ca="1">INDEX(Alambres!SorteoNavidad,B1013,1)</f>
        <v>#N/A</v>
      </c>
      <c r="D1013" s="25" t="s">
        <v>5</v>
      </c>
    </row>
    <row r="1014" spans="1:4">
      <c r="A1014" s="42">
        <v>1</v>
      </c>
      <c r="B1014" s="26" t="e">
        <f ca="1">IF(A1013=A1014,MATCH($A1014,OFFSET(Alambres!SorteoNavidad,B1013+1,0),0)+B1013+1,MATCH($A1014,Alambres!SorteoNavidad,0))-1</f>
        <v>#N/A</v>
      </c>
      <c r="C1014" s="29" t="e">
        <f ca="1">INDEX(Alambres!SorteoNavidad,B1014,1)</f>
        <v>#N/A</v>
      </c>
      <c r="D1014" s="25" t="s">
        <v>5</v>
      </c>
    </row>
    <row r="1015" spans="1:4">
      <c r="A1015" s="42">
        <v>1</v>
      </c>
      <c r="B1015" s="26" t="e">
        <f ca="1">IF(A1014=A1015,MATCH($A1015,OFFSET(Alambres!SorteoNavidad,B1014+1,0),0)+B1014+1,MATCH($A1015,Alambres!SorteoNavidad,0))-1</f>
        <v>#N/A</v>
      </c>
      <c r="C1015" s="29" t="e">
        <f ca="1">INDEX(Alambres!SorteoNavidad,B1015,1)</f>
        <v>#N/A</v>
      </c>
      <c r="D1015" s="25" t="s">
        <v>5</v>
      </c>
    </row>
    <row r="1016" spans="1:4">
      <c r="A1016" s="42">
        <v>1</v>
      </c>
      <c r="B1016" s="26" t="e">
        <f ca="1">IF(A1015=A1016,MATCH($A1016,OFFSET(Alambres!SorteoNavidad,B1015+1,0),0)+B1015+1,MATCH($A1016,Alambres!SorteoNavidad,0))-1</f>
        <v>#N/A</v>
      </c>
      <c r="C1016" s="29" t="e">
        <f ca="1">INDEX(Alambres!SorteoNavidad,B1016,1)</f>
        <v>#N/A</v>
      </c>
      <c r="D1016" s="25" t="s">
        <v>5</v>
      </c>
    </row>
    <row r="1017" spans="1:4">
      <c r="A1017" s="42">
        <v>1</v>
      </c>
      <c r="B1017" s="26" t="e">
        <f ca="1">IF(A1016=A1017,MATCH($A1017,OFFSET(Alambres!SorteoNavidad,B1016+1,0),0)+B1016+1,MATCH($A1017,Alambres!SorteoNavidad,0))-1</f>
        <v>#N/A</v>
      </c>
      <c r="C1017" s="29" t="e">
        <f ca="1">INDEX(Alambres!SorteoNavidad,B1017,1)</f>
        <v>#N/A</v>
      </c>
      <c r="D1017" s="25" t="s">
        <v>5</v>
      </c>
    </row>
    <row r="1018" spans="1:4">
      <c r="A1018" s="42">
        <v>1</v>
      </c>
      <c r="B1018" s="26" t="e">
        <f ca="1">IF(A1017=A1018,MATCH($A1018,OFFSET(Alambres!SorteoNavidad,B1017+1,0),0)+B1017+1,MATCH($A1018,Alambres!SorteoNavidad,0))-1</f>
        <v>#N/A</v>
      </c>
      <c r="C1018" s="29" t="e">
        <f ca="1">INDEX(Alambres!SorteoNavidad,B1018,1)</f>
        <v>#N/A</v>
      </c>
      <c r="D1018" s="25" t="s">
        <v>5</v>
      </c>
    </row>
    <row r="1019" spans="1:4">
      <c r="A1019" s="42">
        <v>1</v>
      </c>
      <c r="B1019" s="26" t="e">
        <f ca="1">IF(A1018=A1019,MATCH($A1019,OFFSET(Alambres!SorteoNavidad,B1018+1,0),0)+B1018+1,MATCH($A1019,Alambres!SorteoNavidad,0))-1</f>
        <v>#N/A</v>
      </c>
      <c r="C1019" s="29" t="e">
        <f ca="1">INDEX(Alambres!SorteoNavidad,B1019,1)</f>
        <v>#N/A</v>
      </c>
      <c r="D1019" s="25" t="s">
        <v>5</v>
      </c>
    </row>
    <row r="1020" spans="1:4">
      <c r="A1020" s="42">
        <v>1</v>
      </c>
      <c r="B1020" s="26" t="e">
        <f ca="1">IF(A1019=A1020,MATCH($A1020,OFFSET(Alambres!SorteoNavidad,B1019+1,0),0)+B1019+1,MATCH($A1020,Alambres!SorteoNavidad,0))-1</f>
        <v>#N/A</v>
      </c>
      <c r="C1020" s="29" t="e">
        <f ca="1">INDEX(Alambres!SorteoNavidad,B1020,1)</f>
        <v>#N/A</v>
      </c>
      <c r="D1020" s="25" t="s">
        <v>5</v>
      </c>
    </row>
    <row r="1021" spans="1:4">
      <c r="A1021" s="42">
        <v>1</v>
      </c>
      <c r="B1021" s="26" t="e">
        <f ca="1">IF(A1020=A1021,MATCH($A1021,OFFSET(Alambres!SorteoNavidad,B1020+1,0),0)+B1020+1,MATCH($A1021,Alambres!SorteoNavidad,0))-1</f>
        <v>#N/A</v>
      </c>
      <c r="C1021" s="29" t="e">
        <f ca="1">INDEX(Alambres!SorteoNavidad,B1021,1)</f>
        <v>#N/A</v>
      </c>
      <c r="D1021" s="25" t="s">
        <v>5</v>
      </c>
    </row>
    <row r="1022" spans="1:4">
      <c r="A1022" s="42">
        <v>1</v>
      </c>
      <c r="B1022" s="26" t="e">
        <f ca="1">IF(A1021=A1022,MATCH($A1022,OFFSET(Alambres!SorteoNavidad,B1021+1,0),0)+B1021+1,MATCH($A1022,Alambres!SorteoNavidad,0))-1</f>
        <v>#N/A</v>
      </c>
      <c r="C1022" s="29" t="e">
        <f ca="1">INDEX(Alambres!SorteoNavidad,B1022,1)</f>
        <v>#N/A</v>
      </c>
      <c r="D1022" s="25" t="s">
        <v>5</v>
      </c>
    </row>
    <row r="1023" spans="1:4">
      <c r="A1023" s="42">
        <v>1</v>
      </c>
      <c r="B1023" s="26" t="e">
        <f ca="1">IF(A1022=A1023,MATCH($A1023,OFFSET(Alambres!SorteoNavidad,B1022+1,0),0)+B1022+1,MATCH($A1023,Alambres!SorteoNavidad,0))-1</f>
        <v>#N/A</v>
      </c>
      <c r="C1023" s="29" t="e">
        <f ca="1">INDEX(Alambres!SorteoNavidad,B1023,1)</f>
        <v>#N/A</v>
      </c>
      <c r="D1023" s="25" t="s">
        <v>5</v>
      </c>
    </row>
    <row r="1024" spans="1:4">
      <c r="A1024" s="42">
        <v>1</v>
      </c>
      <c r="B1024" s="26" t="e">
        <f ca="1">IF(A1023=A1024,MATCH($A1024,OFFSET(Alambres!SorteoNavidad,B1023+1,0),0)+B1023+1,MATCH($A1024,Alambres!SorteoNavidad,0))-1</f>
        <v>#N/A</v>
      </c>
      <c r="C1024" s="29" t="e">
        <f ca="1">INDEX(Alambres!SorteoNavidad,B1024,1)</f>
        <v>#N/A</v>
      </c>
      <c r="D1024" s="25" t="s">
        <v>5</v>
      </c>
    </row>
    <row r="1025" spans="1:4">
      <c r="A1025" s="42">
        <v>1</v>
      </c>
      <c r="B1025" s="26" t="e">
        <f ca="1">IF(A1024=A1025,MATCH($A1025,OFFSET(Alambres!SorteoNavidad,B1024+1,0),0)+B1024+1,MATCH($A1025,Alambres!SorteoNavidad,0))-1</f>
        <v>#N/A</v>
      </c>
      <c r="C1025" s="29" t="e">
        <f ca="1">INDEX(Alambres!SorteoNavidad,B1025,1)</f>
        <v>#N/A</v>
      </c>
      <c r="D1025" s="25" t="s">
        <v>5</v>
      </c>
    </row>
    <row r="1026" spans="1:4">
      <c r="A1026" s="42">
        <v>1</v>
      </c>
      <c r="B1026" s="26" t="e">
        <f ca="1">IF(A1025=A1026,MATCH($A1026,OFFSET(Alambres!SorteoNavidad,B1025+1,0),0)+B1025+1,MATCH($A1026,Alambres!SorteoNavidad,0))-1</f>
        <v>#N/A</v>
      </c>
      <c r="C1026" s="29" t="e">
        <f ca="1">INDEX(Alambres!SorteoNavidad,B1026,1)</f>
        <v>#N/A</v>
      </c>
      <c r="D1026" s="25" t="s">
        <v>5</v>
      </c>
    </row>
    <row r="1027" spans="1:4">
      <c r="A1027" s="42">
        <v>1</v>
      </c>
      <c r="B1027" s="26" t="e">
        <f ca="1">IF(A1026=A1027,MATCH($A1027,OFFSET(Alambres!SorteoNavidad,B1026+1,0),0)+B1026+1,MATCH($A1027,Alambres!SorteoNavidad,0))-1</f>
        <v>#N/A</v>
      </c>
      <c r="C1027" s="29" t="e">
        <f ca="1">INDEX(Alambres!SorteoNavidad,B1027,1)</f>
        <v>#N/A</v>
      </c>
      <c r="D1027" s="25" t="s">
        <v>5</v>
      </c>
    </row>
    <row r="1028" spans="1:4">
      <c r="A1028" s="42">
        <v>1</v>
      </c>
      <c r="B1028" s="26" t="e">
        <f ca="1">IF(A1027=A1028,MATCH($A1028,OFFSET(Alambres!SorteoNavidad,B1027+1,0),0)+B1027+1,MATCH($A1028,Alambres!SorteoNavidad,0))-1</f>
        <v>#N/A</v>
      </c>
      <c r="C1028" s="29" t="e">
        <f ca="1">INDEX(Alambres!SorteoNavidad,B1028,1)</f>
        <v>#N/A</v>
      </c>
      <c r="D1028" s="25" t="s">
        <v>5</v>
      </c>
    </row>
    <row r="1029" spans="1:4">
      <c r="A1029" s="42">
        <v>1</v>
      </c>
      <c r="B1029" s="26" t="e">
        <f ca="1">IF(A1028=A1029,MATCH($A1029,OFFSET(Alambres!SorteoNavidad,B1028+1,0),0)+B1028+1,MATCH($A1029,Alambres!SorteoNavidad,0))-1</f>
        <v>#N/A</v>
      </c>
      <c r="C1029" s="29" t="e">
        <f ca="1">INDEX(Alambres!SorteoNavidad,B1029,1)</f>
        <v>#N/A</v>
      </c>
      <c r="D1029" s="25" t="s">
        <v>5</v>
      </c>
    </row>
    <row r="1030" spans="1:4">
      <c r="A1030" s="42">
        <v>1</v>
      </c>
      <c r="B1030" s="26" t="e">
        <f ca="1">IF(A1029=A1030,MATCH($A1030,OFFSET(Alambres!SorteoNavidad,B1029+1,0),0)+B1029+1,MATCH($A1030,Alambres!SorteoNavidad,0))-1</f>
        <v>#N/A</v>
      </c>
      <c r="C1030" s="29" t="e">
        <f ca="1">INDEX(Alambres!SorteoNavidad,B1030,1)</f>
        <v>#N/A</v>
      </c>
      <c r="D1030" s="25" t="s">
        <v>5</v>
      </c>
    </row>
    <row r="1031" spans="1:4">
      <c r="A1031" s="42">
        <v>1</v>
      </c>
      <c r="B1031" s="26" t="e">
        <f ca="1">IF(A1030=A1031,MATCH($A1031,OFFSET(Alambres!SorteoNavidad,B1030+1,0),0)+B1030+1,MATCH($A1031,Alambres!SorteoNavidad,0))-1</f>
        <v>#N/A</v>
      </c>
      <c r="C1031" s="29" t="e">
        <f ca="1">INDEX(Alambres!SorteoNavidad,B1031,1)</f>
        <v>#N/A</v>
      </c>
      <c r="D1031" s="25" t="s">
        <v>5</v>
      </c>
    </row>
    <row r="1032" spans="1:4">
      <c r="A1032" s="42">
        <v>1</v>
      </c>
      <c r="B1032" s="26" t="e">
        <f ca="1">IF(A1031=A1032,MATCH($A1032,OFFSET(Alambres!SorteoNavidad,B1031+1,0),0)+B1031+1,MATCH($A1032,Alambres!SorteoNavidad,0))-1</f>
        <v>#N/A</v>
      </c>
      <c r="C1032" s="29" t="e">
        <f ca="1">INDEX(Alambres!SorteoNavidad,B1032,1)</f>
        <v>#N/A</v>
      </c>
      <c r="D1032" s="25" t="s">
        <v>5</v>
      </c>
    </row>
    <row r="1033" spans="1:4">
      <c r="A1033" s="42">
        <v>1</v>
      </c>
      <c r="B1033" s="26" t="e">
        <f ca="1">IF(A1032=A1033,MATCH($A1033,OFFSET(Alambres!SorteoNavidad,B1032+1,0),0)+B1032+1,MATCH($A1033,Alambres!SorteoNavidad,0))-1</f>
        <v>#N/A</v>
      </c>
      <c r="C1033" s="29" t="e">
        <f ca="1">INDEX(Alambres!SorteoNavidad,B1033,1)</f>
        <v>#N/A</v>
      </c>
      <c r="D1033" s="25" t="s">
        <v>5</v>
      </c>
    </row>
    <row r="1034" spans="1:4">
      <c r="A1034" s="42">
        <v>1</v>
      </c>
      <c r="B1034" s="26" t="e">
        <f ca="1">IF(A1033=A1034,MATCH($A1034,OFFSET(Alambres!SorteoNavidad,B1033+1,0),0)+B1033+1,MATCH($A1034,Alambres!SorteoNavidad,0))-1</f>
        <v>#N/A</v>
      </c>
      <c r="C1034" s="29" t="e">
        <f ca="1">INDEX(Alambres!SorteoNavidad,B1034,1)</f>
        <v>#N/A</v>
      </c>
      <c r="D1034" s="25" t="s">
        <v>5</v>
      </c>
    </row>
    <row r="1035" spans="1:4">
      <c r="A1035" s="42">
        <v>1</v>
      </c>
      <c r="B1035" s="26" t="e">
        <f ca="1">IF(A1034=A1035,MATCH($A1035,OFFSET(Alambres!SorteoNavidad,B1034+1,0),0)+B1034+1,MATCH($A1035,Alambres!SorteoNavidad,0))-1</f>
        <v>#N/A</v>
      </c>
      <c r="C1035" s="29" t="e">
        <f ca="1">INDEX(Alambres!SorteoNavidad,B1035,1)</f>
        <v>#N/A</v>
      </c>
      <c r="D1035" s="25" t="s">
        <v>5</v>
      </c>
    </row>
    <row r="1036" spans="1:4">
      <c r="A1036" s="42">
        <v>1</v>
      </c>
      <c r="B1036" s="26" t="e">
        <f ca="1">IF(A1035=A1036,MATCH($A1036,OFFSET(Alambres!SorteoNavidad,B1035+1,0),0)+B1035+1,MATCH($A1036,Alambres!SorteoNavidad,0))-1</f>
        <v>#N/A</v>
      </c>
      <c r="C1036" s="29" t="e">
        <f ca="1">INDEX(Alambres!SorteoNavidad,B1036,1)</f>
        <v>#N/A</v>
      </c>
      <c r="D1036" s="25" t="s">
        <v>5</v>
      </c>
    </row>
    <row r="1037" spans="1:4">
      <c r="A1037" s="42">
        <v>1</v>
      </c>
      <c r="B1037" s="26" t="e">
        <f ca="1">IF(A1036=A1037,MATCH($A1037,OFFSET(Alambres!SorteoNavidad,B1036+1,0),0)+B1036+1,MATCH($A1037,Alambres!SorteoNavidad,0))-1</f>
        <v>#N/A</v>
      </c>
      <c r="C1037" s="29" t="e">
        <f ca="1">INDEX(Alambres!SorteoNavidad,B1037,1)</f>
        <v>#N/A</v>
      </c>
      <c r="D1037" s="25" t="s">
        <v>5</v>
      </c>
    </row>
    <row r="1038" spans="1:4">
      <c r="A1038" s="42">
        <v>1</v>
      </c>
      <c r="B1038" s="26" t="e">
        <f ca="1">IF(A1037=A1038,MATCH($A1038,OFFSET(Alambres!SorteoNavidad,B1037+1,0),0)+B1037+1,MATCH($A1038,Alambres!SorteoNavidad,0))-1</f>
        <v>#N/A</v>
      </c>
      <c r="C1038" s="29" t="e">
        <f ca="1">INDEX(Alambres!SorteoNavidad,B1038,1)</f>
        <v>#N/A</v>
      </c>
      <c r="D1038" s="25" t="s">
        <v>5</v>
      </c>
    </row>
    <row r="1039" spans="1:4">
      <c r="A1039" s="42">
        <v>1</v>
      </c>
      <c r="B1039" s="26" t="e">
        <f ca="1">IF(A1038=A1039,MATCH($A1039,OFFSET(Alambres!SorteoNavidad,B1038+1,0),0)+B1038+1,MATCH($A1039,Alambres!SorteoNavidad,0))-1</f>
        <v>#N/A</v>
      </c>
      <c r="C1039" s="29" t="e">
        <f ca="1">INDEX(Alambres!SorteoNavidad,B1039,1)</f>
        <v>#N/A</v>
      </c>
      <c r="D1039" s="25" t="s">
        <v>5</v>
      </c>
    </row>
    <row r="1040" spans="1:4">
      <c r="A1040" s="42">
        <v>1</v>
      </c>
      <c r="B1040" s="26" t="e">
        <f ca="1">IF(A1039=A1040,MATCH($A1040,OFFSET(Alambres!SorteoNavidad,B1039+1,0),0)+B1039+1,MATCH($A1040,Alambres!SorteoNavidad,0))-1</f>
        <v>#N/A</v>
      </c>
      <c r="C1040" s="29" t="e">
        <f ca="1">INDEX(Alambres!SorteoNavidad,B1040,1)</f>
        <v>#N/A</v>
      </c>
      <c r="D1040" s="25" t="s">
        <v>5</v>
      </c>
    </row>
    <row r="1041" spans="1:4">
      <c r="A1041" s="42">
        <v>1</v>
      </c>
      <c r="B1041" s="26" t="e">
        <f ca="1">IF(A1040=A1041,MATCH($A1041,OFFSET(Alambres!SorteoNavidad,B1040+1,0),0)+B1040+1,MATCH($A1041,Alambres!SorteoNavidad,0))-1</f>
        <v>#N/A</v>
      </c>
      <c r="C1041" s="29" t="e">
        <f ca="1">INDEX(Alambres!SorteoNavidad,B1041,1)</f>
        <v>#N/A</v>
      </c>
      <c r="D1041" s="25" t="s">
        <v>5</v>
      </c>
    </row>
    <row r="1042" spans="1:4">
      <c r="A1042" s="42">
        <v>1</v>
      </c>
      <c r="B1042" s="26" t="e">
        <f ca="1">IF(A1041=A1042,MATCH($A1042,OFFSET(Alambres!SorteoNavidad,B1041+1,0),0)+B1041+1,MATCH($A1042,Alambres!SorteoNavidad,0))-1</f>
        <v>#N/A</v>
      </c>
      <c r="C1042" s="29" t="e">
        <f ca="1">INDEX(Alambres!SorteoNavidad,B1042,1)</f>
        <v>#N/A</v>
      </c>
      <c r="D1042" s="25" t="s">
        <v>5</v>
      </c>
    </row>
    <row r="1043" spans="1:4">
      <c r="A1043" s="42">
        <v>1</v>
      </c>
      <c r="B1043" s="26" t="e">
        <f ca="1">IF(A1042=A1043,MATCH($A1043,OFFSET(Alambres!SorteoNavidad,B1042+1,0),0)+B1042+1,MATCH($A1043,Alambres!SorteoNavidad,0))-1</f>
        <v>#N/A</v>
      </c>
      <c r="C1043" s="29" t="e">
        <f ca="1">INDEX(Alambres!SorteoNavidad,B1043,1)</f>
        <v>#N/A</v>
      </c>
      <c r="D1043" s="25" t="s">
        <v>5</v>
      </c>
    </row>
    <row r="1044" spans="1:4">
      <c r="A1044" s="42">
        <v>1</v>
      </c>
      <c r="B1044" s="26" t="e">
        <f ca="1">IF(A1043=A1044,MATCH($A1044,OFFSET(Alambres!SorteoNavidad,B1043+1,0),0)+B1043+1,MATCH($A1044,Alambres!SorteoNavidad,0))-1</f>
        <v>#N/A</v>
      </c>
      <c r="C1044" s="29" t="e">
        <f ca="1">INDEX(Alambres!SorteoNavidad,B1044,1)</f>
        <v>#N/A</v>
      </c>
      <c r="D1044" s="25" t="s">
        <v>5</v>
      </c>
    </row>
    <row r="1045" spans="1:4">
      <c r="A1045" s="42">
        <v>1</v>
      </c>
      <c r="B1045" s="26" t="e">
        <f ca="1">IF(A1044=A1045,MATCH($A1045,OFFSET(Alambres!SorteoNavidad,B1044+1,0),0)+B1044+1,MATCH($A1045,Alambres!SorteoNavidad,0))-1</f>
        <v>#N/A</v>
      </c>
      <c r="C1045" s="29" t="e">
        <f ca="1">INDEX(Alambres!SorteoNavidad,B1045,1)</f>
        <v>#N/A</v>
      </c>
      <c r="D1045" s="25" t="s">
        <v>5</v>
      </c>
    </row>
    <row r="1046" spans="1:4">
      <c r="A1046" s="42">
        <v>1</v>
      </c>
      <c r="B1046" s="26" t="e">
        <f ca="1">IF(A1045=A1046,MATCH($A1046,OFFSET(Alambres!SorteoNavidad,B1045+1,0),0)+B1045+1,MATCH($A1046,Alambres!SorteoNavidad,0))-1</f>
        <v>#N/A</v>
      </c>
      <c r="C1046" s="29" t="e">
        <f ca="1">INDEX(Alambres!SorteoNavidad,B1046,1)</f>
        <v>#N/A</v>
      </c>
      <c r="D1046" s="25" t="s">
        <v>5</v>
      </c>
    </row>
    <row r="1047" spans="1:4">
      <c r="A1047" s="42">
        <v>1</v>
      </c>
      <c r="B1047" s="26" t="e">
        <f ca="1">IF(A1046=A1047,MATCH($A1047,OFFSET(Alambres!SorteoNavidad,B1046+1,0),0)+B1046+1,MATCH($A1047,Alambres!SorteoNavidad,0))-1</f>
        <v>#N/A</v>
      </c>
      <c r="C1047" s="29" t="e">
        <f ca="1">INDEX(Alambres!SorteoNavidad,B1047,1)</f>
        <v>#N/A</v>
      </c>
      <c r="D1047" s="25" t="s">
        <v>5</v>
      </c>
    </row>
    <row r="1048" spans="1:4">
      <c r="A1048" s="42">
        <v>1</v>
      </c>
      <c r="B1048" s="26" t="e">
        <f ca="1">IF(A1047=A1048,MATCH($A1048,OFFSET(Alambres!SorteoNavidad,B1047+1,0),0)+B1047+1,MATCH($A1048,Alambres!SorteoNavidad,0))-1</f>
        <v>#N/A</v>
      </c>
      <c r="C1048" s="29" t="e">
        <f ca="1">INDEX(Alambres!SorteoNavidad,B1048,1)</f>
        <v>#N/A</v>
      </c>
      <c r="D1048" s="25" t="s">
        <v>5</v>
      </c>
    </row>
    <row r="1049" spans="1:4">
      <c r="A1049" s="42">
        <v>1</v>
      </c>
      <c r="B1049" s="26" t="e">
        <f ca="1">IF(A1048=A1049,MATCH($A1049,OFFSET(Alambres!SorteoNavidad,B1048+1,0),0)+B1048+1,MATCH($A1049,Alambres!SorteoNavidad,0))-1</f>
        <v>#N/A</v>
      </c>
      <c r="C1049" s="29" t="e">
        <f ca="1">INDEX(Alambres!SorteoNavidad,B1049,1)</f>
        <v>#N/A</v>
      </c>
      <c r="D1049" s="25" t="s">
        <v>5</v>
      </c>
    </row>
    <row r="1050" spans="1:4">
      <c r="A1050" s="42">
        <v>1</v>
      </c>
      <c r="B1050" s="26" t="e">
        <f ca="1">IF(A1049=A1050,MATCH($A1050,OFFSET(Alambres!SorteoNavidad,B1049+1,0),0)+B1049+1,MATCH($A1050,Alambres!SorteoNavidad,0))-1</f>
        <v>#N/A</v>
      </c>
      <c r="C1050" s="29" t="e">
        <f ca="1">INDEX(Alambres!SorteoNavidad,B1050,1)</f>
        <v>#N/A</v>
      </c>
      <c r="D1050" s="25" t="s">
        <v>5</v>
      </c>
    </row>
    <row r="1051" spans="1:4">
      <c r="A1051" s="42">
        <v>1</v>
      </c>
      <c r="B1051" s="26" t="e">
        <f ca="1">IF(A1050=A1051,MATCH($A1051,OFFSET(Alambres!SorteoNavidad,B1050+1,0),0)+B1050+1,MATCH($A1051,Alambres!SorteoNavidad,0))-1</f>
        <v>#N/A</v>
      </c>
      <c r="C1051" s="29" t="e">
        <f ca="1">INDEX(Alambres!SorteoNavidad,B1051,1)</f>
        <v>#N/A</v>
      </c>
      <c r="D1051" s="25" t="s">
        <v>5</v>
      </c>
    </row>
    <row r="1052" spans="1:4">
      <c r="A1052" s="42">
        <v>1</v>
      </c>
      <c r="B1052" s="26" t="e">
        <f ca="1">IF(A1051=A1052,MATCH($A1052,OFFSET(Alambres!SorteoNavidad,B1051+1,0),0)+B1051+1,MATCH($A1052,Alambres!SorteoNavidad,0))-1</f>
        <v>#N/A</v>
      </c>
      <c r="C1052" s="29" t="e">
        <f ca="1">INDEX(Alambres!SorteoNavidad,B1052,1)</f>
        <v>#N/A</v>
      </c>
      <c r="D1052" s="25" t="s">
        <v>5</v>
      </c>
    </row>
    <row r="1053" spans="1:4">
      <c r="A1053" s="42">
        <v>1</v>
      </c>
      <c r="B1053" s="26" t="e">
        <f ca="1">IF(A1052=A1053,MATCH($A1053,OFFSET(Alambres!SorteoNavidad,B1052+1,0),0)+B1052+1,MATCH($A1053,Alambres!SorteoNavidad,0))-1</f>
        <v>#N/A</v>
      </c>
      <c r="C1053" s="29" t="e">
        <f ca="1">INDEX(Alambres!SorteoNavidad,B1053,1)</f>
        <v>#N/A</v>
      </c>
      <c r="D1053" s="25" t="s">
        <v>5</v>
      </c>
    </row>
    <row r="1054" spans="1:4">
      <c r="A1054" s="42">
        <v>1</v>
      </c>
      <c r="B1054" s="26" t="e">
        <f ca="1">IF(A1053=A1054,MATCH($A1054,OFFSET(Alambres!SorteoNavidad,B1053+1,0),0)+B1053+1,MATCH($A1054,Alambres!SorteoNavidad,0))-1</f>
        <v>#N/A</v>
      </c>
      <c r="C1054" s="29" t="e">
        <f ca="1">INDEX(Alambres!SorteoNavidad,B1054,1)</f>
        <v>#N/A</v>
      </c>
      <c r="D1054" s="25" t="s">
        <v>5</v>
      </c>
    </row>
    <row r="1055" spans="1:4">
      <c r="A1055" s="42">
        <v>1</v>
      </c>
      <c r="B1055" s="26" t="e">
        <f ca="1">IF(A1054=A1055,MATCH($A1055,OFFSET(Alambres!SorteoNavidad,B1054+1,0),0)+B1054+1,MATCH($A1055,Alambres!SorteoNavidad,0))-1</f>
        <v>#N/A</v>
      </c>
      <c r="C1055" s="29" t="e">
        <f ca="1">INDEX(Alambres!SorteoNavidad,B1055,1)</f>
        <v>#N/A</v>
      </c>
      <c r="D1055" s="25" t="s">
        <v>5</v>
      </c>
    </row>
    <row r="1056" spans="1:4">
      <c r="A1056" s="42">
        <v>1</v>
      </c>
      <c r="B1056" s="26" t="e">
        <f ca="1">IF(A1055=A1056,MATCH($A1056,OFFSET(Alambres!SorteoNavidad,B1055+1,0),0)+B1055+1,MATCH($A1056,Alambres!SorteoNavidad,0))-1</f>
        <v>#N/A</v>
      </c>
      <c r="C1056" s="29" t="e">
        <f ca="1">INDEX(Alambres!SorteoNavidad,B1056,1)</f>
        <v>#N/A</v>
      </c>
      <c r="D1056" s="25" t="s">
        <v>5</v>
      </c>
    </row>
    <row r="1057" spans="1:4">
      <c r="A1057" s="42">
        <v>1</v>
      </c>
      <c r="B1057" s="26" t="e">
        <f ca="1">IF(A1056=A1057,MATCH($A1057,OFFSET(Alambres!SorteoNavidad,B1056+1,0),0)+B1056+1,MATCH($A1057,Alambres!SorteoNavidad,0))-1</f>
        <v>#N/A</v>
      </c>
      <c r="C1057" s="29" t="e">
        <f ca="1">INDEX(Alambres!SorteoNavidad,B1057,1)</f>
        <v>#N/A</v>
      </c>
      <c r="D1057" s="25" t="s">
        <v>5</v>
      </c>
    </row>
    <row r="1058" spans="1:4">
      <c r="A1058" s="42">
        <v>1</v>
      </c>
      <c r="B1058" s="26" t="e">
        <f ca="1">IF(A1057=A1058,MATCH($A1058,OFFSET(Alambres!SorteoNavidad,B1057+1,0),0)+B1057+1,MATCH($A1058,Alambres!SorteoNavidad,0))-1</f>
        <v>#N/A</v>
      </c>
      <c r="C1058" s="29" t="e">
        <f ca="1">INDEX(Alambres!SorteoNavidad,B1058,1)</f>
        <v>#N/A</v>
      </c>
      <c r="D1058" s="25" t="s">
        <v>5</v>
      </c>
    </row>
    <row r="1059" spans="1:4">
      <c r="A1059" s="42">
        <v>1</v>
      </c>
      <c r="B1059" s="26" t="e">
        <f ca="1">IF(A1058=A1059,MATCH($A1059,OFFSET(Alambres!SorteoNavidad,B1058+1,0),0)+B1058+1,MATCH($A1059,Alambres!SorteoNavidad,0))-1</f>
        <v>#N/A</v>
      </c>
      <c r="C1059" s="29" t="e">
        <f ca="1">INDEX(Alambres!SorteoNavidad,B1059,1)</f>
        <v>#N/A</v>
      </c>
      <c r="D1059" s="25" t="s">
        <v>5</v>
      </c>
    </row>
    <row r="1060" spans="1:4">
      <c r="A1060" s="42">
        <v>1</v>
      </c>
      <c r="B1060" s="26" t="e">
        <f ca="1">IF(A1059=A1060,MATCH($A1060,OFFSET(Alambres!SorteoNavidad,B1059+1,0),0)+B1059+1,MATCH($A1060,Alambres!SorteoNavidad,0))-1</f>
        <v>#N/A</v>
      </c>
      <c r="C1060" s="29" t="e">
        <f ca="1">INDEX(Alambres!SorteoNavidad,B1060,1)</f>
        <v>#N/A</v>
      </c>
      <c r="D1060" s="25" t="s">
        <v>5</v>
      </c>
    </row>
    <row r="1061" spans="1:4">
      <c r="A1061" s="42">
        <v>1</v>
      </c>
      <c r="B1061" s="26" t="e">
        <f ca="1">IF(A1060=A1061,MATCH($A1061,OFFSET(Alambres!SorteoNavidad,B1060+1,0),0)+B1060+1,MATCH($A1061,Alambres!SorteoNavidad,0))-1</f>
        <v>#N/A</v>
      </c>
      <c r="C1061" s="29" t="e">
        <f ca="1">INDEX(Alambres!SorteoNavidad,B1061,1)</f>
        <v>#N/A</v>
      </c>
      <c r="D1061" s="25" t="s">
        <v>5</v>
      </c>
    </row>
    <row r="1062" spans="1:4">
      <c r="A1062" s="42">
        <v>1</v>
      </c>
      <c r="B1062" s="26" t="e">
        <f ca="1">IF(A1061=A1062,MATCH($A1062,OFFSET(Alambres!SorteoNavidad,B1061+1,0),0)+B1061+1,MATCH($A1062,Alambres!SorteoNavidad,0))-1</f>
        <v>#N/A</v>
      </c>
      <c r="C1062" s="29" t="e">
        <f ca="1">INDEX(Alambres!SorteoNavidad,B1062,1)</f>
        <v>#N/A</v>
      </c>
      <c r="D1062" s="25" t="s">
        <v>5</v>
      </c>
    </row>
    <row r="1063" spans="1:4">
      <c r="A1063" s="42">
        <v>1</v>
      </c>
      <c r="B1063" s="26" t="e">
        <f ca="1">IF(A1062=A1063,MATCH($A1063,OFFSET(Alambres!SorteoNavidad,B1062+1,0),0)+B1062+1,MATCH($A1063,Alambres!SorteoNavidad,0))-1</f>
        <v>#N/A</v>
      </c>
      <c r="C1063" s="29" t="e">
        <f ca="1">INDEX(Alambres!SorteoNavidad,B1063,1)</f>
        <v>#N/A</v>
      </c>
      <c r="D1063" s="25" t="s">
        <v>5</v>
      </c>
    </row>
    <row r="1064" spans="1:4">
      <c r="A1064" s="42">
        <v>1</v>
      </c>
      <c r="B1064" s="26" t="e">
        <f ca="1">IF(A1063=A1064,MATCH($A1064,OFFSET(Alambres!SorteoNavidad,B1063+1,0),0)+B1063+1,MATCH($A1064,Alambres!SorteoNavidad,0))-1</f>
        <v>#N/A</v>
      </c>
      <c r="C1064" s="29" t="e">
        <f ca="1">INDEX(Alambres!SorteoNavidad,B1064,1)</f>
        <v>#N/A</v>
      </c>
      <c r="D1064" s="25" t="s">
        <v>5</v>
      </c>
    </row>
    <row r="1065" spans="1:4">
      <c r="A1065" s="42">
        <v>1</v>
      </c>
      <c r="B1065" s="26" t="e">
        <f ca="1">IF(A1064=A1065,MATCH($A1065,OFFSET(Alambres!SorteoNavidad,B1064+1,0),0)+B1064+1,MATCH($A1065,Alambres!SorteoNavidad,0))-1</f>
        <v>#N/A</v>
      </c>
      <c r="C1065" s="29" t="e">
        <f ca="1">INDEX(Alambres!SorteoNavidad,B1065,1)</f>
        <v>#N/A</v>
      </c>
      <c r="D1065" s="25" t="s">
        <v>5</v>
      </c>
    </row>
    <row r="1066" spans="1:4">
      <c r="A1066" s="42">
        <v>1</v>
      </c>
      <c r="B1066" s="26" t="e">
        <f ca="1">IF(A1065=A1066,MATCH($A1066,OFFSET(Alambres!SorteoNavidad,B1065+1,0),0)+B1065+1,MATCH($A1066,Alambres!SorteoNavidad,0))-1</f>
        <v>#N/A</v>
      </c>
      <c r="C1066" s="29" t="e">
        <f ca="1">INDEX(Alambres!SorteoNavidad,B1066,1)</f>
        <v>#N/A</v>
      </c>
      <c r="D1066" s="25" t="s">
        <v>5</v>
      </c>
    </row>
    <row r="1067" spans="1:4">
      <c r="A1067" s="42">
        <v>1</v>
      </c>
      <c r="B1067" s="26" t="e">
        <f ca="1">IF(A1066=A1067,MATCH($A1067,OFFSET(Alambres!SorteoNavidad,B1066+1,0),0)+B1066+1,MATCH($A1067,Alambres!SorteoNavidad,0))-1</f>
        <v>#N/A</v>
      </c>
      <c r="C1067" s="29" t="e">
        <f ca="1">INDEX(Alambres!SorteoNavidad,B1067,1)</f>
        <v>#N/A</v>
      </c>
      <c r="D1067" s="25" t="s">
        <v>5</v>
      </c>
    </row>
    <row r="1068" spans="1:4">
      <c r="A1068" s="42">
        <v>1</v>
      </c>
      <c r="B1068" s="26" t="e">
        <f ca="1">IF(A1067=A1068,MATCH($A1068,OFFSET(Alambres!SorteoNavidad,B1067+1,0),0)+B1067+1,MATCH($A1068,Alambres!SorteoNavidad,0))-1</f>
        <v>#N/A</v>
      </c>
      <c r="C1068" s="29" t="e">
        <f ca="1">INDEX(Alambres!SorteoNavidad,B1068,1)</f>
        <v>#N/A</v>
      </c>
      <c r="D1068" s="25" t="s">
        <v>5</v>
      </c>
    </row>
    <row r="1069" spans="1:4">
      <c r="A1069" s="42">
        <v>1</v>
      </c>
      <c r="B1069" s="26" t="e">
        <f ca="1">IF(A1068=A1069,MATCH($A1069,OFFSET(Alambres!SorteoNavidad,B1068+1,0),0)+B1068+1,MATCH($A1069,Alambres!SorteoNavidad,0))-1</f>
        <v>#N/A</v>
      </c>
      <c r="C1069" s="29" t="e">
        <f ca="1">INDEX(Alambres!SorteoNavidad,B1069,1)</f>
        <v>#N/A</v>
      </c>
      <c r="D1069" s="25" t="s">
        <v>5</v>
      </c>
    </row>
    <row r="1070" spans="1:4">
      <c r="A1070" s="42">
        <v>1</v>
      </c>
      <c r="B1070" s="26" t="e">
        <f ca="1">IF(A1069=A1070,MATCH($A1070,OFFSET(Alambres!SorteoNavidad,B1069+1,0),0)+B1069+1,MATCH($A1070,Alambres!SorteoNavidad,0))-1</f>
        <v>#N/A</v>
      </c>
      <c r="C1070" s="29" t="e">
        <f ca="1">INDEX(Alambres!SorteoNavidad,B1070,1)</f>
        <v>#N/A</v>
      </c>
      <c r="D1070" s="25" t="s">
        <v>5</v>
      </c>
    </row>
    <row r="1071" spans="1:4">
      <c r="A1071" s="42">
        <v>1</v>
      </c>
      <c r="B1071" s="26" t="e">
        <f ca="1">IF(A1070=A1071,MATCH($A1071,OFFSET(Alambres!SorteoNavidad,B1070+1,0),0)+B1070+1,MATCH($A1071,Alambres!SorteoNavidad,0))-1</f>
        <v>#N/A</v>
      </c>
      <c r="C1071" s="29" t="e">
        <f ca="1">INDEX(Alambres!SorteoNavidad,B1071,1)</f>
        <v>#N/A</v>
      </c>
      <c r="D1071" s="25" t="s">
        <v>5</v>
      </c>
    </row>
    <row r="1072" spans="1:4">
      <c r="A1072" s="42">
        <v>1</v>
      </c>
      <c r="B1072" s="26" t="e">
        <f ca="1">IF(A1071=A1072,MATCH($A1072,OFFSET(Alambres!SorteoNavidad,B1071+1,0),0)+B1071+1,MATCH($A1072,Alambres!SorteoNavidad,0))-1</f>
        <v>#N/A</v>
      </c>
      <c r="C1072" s="29" t="e">
        <f ca="1">INDEX(Alambres!SorteoNavidad,B1072,1)</f>
        <v>#N/A</v>
      </c>
      <c r="D1072" s="25" t="s">
        <v>5</v>
      </c>
    </row>
    <row r="1073" spans="1:4">
      <c r="A1073" s="42">
        <v>1</v>
      </c>
      <c r="B1073" s="26" t="e">
        <f ca="1">IF(A1072=A1073,MATCH($A1073,OFFSET(Alambres!SorteoNavidad,B1072+1,0),0)+B1072+1,MATCH($A1073,Alambres!SorteoNavidad,0))-1</f>
        <v>#N/A</v>
      </c>
      <c r="C1073" s="29" t="e">
        <f ca="1">INDEX(Alambres!SorteoNavidad,B1073,1)</f>
        <v>#N/A</v>
      </c>
      <c r="D1073" s="25" t="s">
        <v>5</v>
      </c>
    </row>
    <row r="1074" spans="1:4">
      <c r="A1074" s="42">
        <v>1</v>
      </c>
      <c r="B1074" s="26" t="e">
        <f ca="1">IF(A1073=A1074,MATCH($A1074,OFFSET(Alambres!SorteoNavidad,B1073+1,0),0)+B1073+1,MATCH($A1074,Alambres!SorteoNavidad,0))-1</f>
        <v>#N/A</v>
      </c>
      <c r="C1074" s="29" t="e">
        <f ca="1">INDEX(Alambres!SorteoNavidad,B1074,1)</f>
        <v>#N/A</v>
      </c>
      <c r="D1074" s="25" t="s">
        <v>5</v>
      </c>
    </row>
    <row r="1075" spans="1:4">
      <c r="A1075" s="42">
        <v>1</v>
      </c>
      <c r="B1075" s="26" t="e">
        <f ca="1">IF(A1074=A1075,MATCH($A1075,OFFSET(Alambres!SorteoNavidad,B1074+1,0),0)+B1074+1,MATCH($A1075,Alambres!SorteoNavidad,0))-1</f>
        <v>#N/A</v>
      </c>
      <c r="C1075" s="29" t="e">
        <f ca="1">INDEX(Alambres!SorteoNavidad,B1075,1)</f>
        <v>#N/A</v>
      </c>
      <c r="D1075" s="25" t="s">
        <v>5</v>
      </c>
    </row>
    <row r="1076" spans="1:4">
      <c r="A1076" s="42">
        <v>1</v>
      </c>
      <c r="B1076" s="26" t="e">
        <f ca="1">IF(A1075=A1076,MATCH($A1076,OFFSET(Alambres!SorteoNavidad,B1075+1,0),0)+B1075+1,MATCH($A1076,Alambres!SorteoNavidad,0))-1</f>
        <v>#N/A</v>
      </c>
      <c r="C1076" s="29" t="e">
        <f ca="1">INDEX(Alambres!SorteoNavidad,B1076,1)</f>
        <v>#N/A</v>
      </c>
      <c r="D1076" s="25" t="s">
        <v>5</v>
      </c>
    </row>
    <row r="1077" spans="1:4">
      <c r="A1077" s="42">
        <v>1</v>
      </c>
      <c r="B1077" s="26" t="e">
        <f ca="1">IF(A1076=A1077,MATCH($A1077,OFFSET(Alambres!SorteoNavidad,B1076+1,0),0)+B1076+1,MATCH($A1077,Alambres!SorteoNavidad,0))-1</f>
        <v>#N/A</v>
      </c>
      <c r="C1077" s="29" t="e">
        <f ca="1">INDEX(Alambres!SorteoNavidad,B1077,1)</f>
        <v>#N/A</v>
      </c>
      <c r="D1077" s="25" t="s">
        <v>5</v>
      </c>
    </row>
    <row r="1078" spans="1:4">
      <c r="A1078" s="42">
        <v>1</v>
      </c>
      <c r="B1078" s="26" t="e">
        <f ca="1">IF(A1077=A1078,MATCH($A1078,OFFSET(Alambres!SorteoNavidad,B1077+1,0),0)+B1077+1,MATCH($A1078,Alambres!SorteoNavidad,0))-1</f>
        <v>#N/A</v>
      </c>
      <c r="C1078" s="29" t="e">
        <f ca="1">INDEX(Alambres!SorteoNavidad,B1078,1)</f>
        <v>#N/A</v>
      </c>
      <c r="D1078" s="25" t="s">
        <v>5</v>
      </c>
    </row>
    <row r="1079" spans="1:4">
      <c r="A1079" s="42">
        <v>1</v>
      </c>
      <c r="B1079" s="26" t="e">
        <f ca="1">IF(A1078=A1079,MATCH($A1079,OFFSET(Alambres!SorteoNavidad,B1078+1,0),0)+B1078+1,MATCH($A1079,Alambres!SorteoNavidad,0))-1</f>
        <v>#N/A</v>
      </c>
      <c r="C1079" s="29" t="e">
        <f ca="1">INDEX(Alambres!SorteoNavidad,B1079,1)</f>
        <v>#N/A</v>
      </c>
      <c r="D1079" s="25" t="s">
        <v>5</v>
      </c>
    </row>
    <row r="1080" spans="1:4">
      <c r="A1080" s="42">
        <v>1</v>
      </c>
      <c r="B1080" s="26" t="e">
        <f ca="1">IF(A1079=A1080,MATCH($A1080,OFFSET(Alambres!SorteoNavidad,B1079+1,0),0)+B1079+1,MATCH($A1080,Alambres!SorteoNavidad,0))-1</f>
        <v>#N/A</v>
      </c>
      <c r="C1080" s="29" t="e">
        <f ca="1">INDEX(Alambres!SorteoNavidad,B1080,1)</f>
        <v>#N/A</v>
      </c>
      <c r="D1080" s="25" t="s">
        <v>5</v>
      </c>
    </row>
    <row r="1081" spans="1:4">
      <c r="A1081" s="42">
        <v>1</v>
      </c>
      <c r="B1081" s="26" t="e">
        <f ca="1">IF(A1080=A1081,MATCH($A1081,OFFSET(Alambres!SorteoNavidad,B1080+1,0),0)+B1080+1,MATCH($A1081,Alambres!SorteoNavidad,0))-1</f>
        <v>#N/A</v>
      </c>
      <c r="C1081" s="29" t="e">
        <f ca="1">INDEX(Alambres!SorteoNavidad,B1081,1)</f>
        <v>#N/A</v>
      </c>
      <c r="D1081" s="25" t="s">
        <v>5</v>
      </c>
    </row>
    <row r="1082" spans="1:4">
      <c r="A1082" s="42">
        <v>1</v>
      </c>
      <c r="B1082" s="26" t="e">
        <f ca="1">IF(A1081=A1082,MATCH($A1082,OFFSET(Alambres!SorteoNavidad,B1081+1,0),0)+B1081+1,MATCH($A1082,Alambres!SorteoNavidad,0))-1</f>
        <v>#N/A</v>
      </c>
      <c r="C1082" s="29" t="e">
        <f ca="1">INDEX(Alambres!SorteoNavidad,B1082,1)</f>
        <v>#N/A</v>
      </c>
      <c r="D1082" s="25" t="s">
        <v>5</v>
      </c>
    </row>
    <row r="1083" spans="1:4">
      <c r="A1083" s="42">
        <v>1</v>
      </c>
      <c r="B1083" s="26" t="e">
        <f ca="1">IF(A1082=A1083,MATCH($A1083,OFFSET(Alambres!SorteoNavidad,B1082+1,0),0)+B1082+1,MATCH($A1083,Alambres!SorteoNavidad,0))-1</f>
        <v>#N/A</v>
      </c>
      <c r="C1083" s="29" t="e">
        <f ca="1">INDEX(Alambres!SorteoNavidad,B1083,1)</f>
        <v>#N/A</v>
      </c>
      <c r="D1083" s="25" t="s">
        <v>5</v>
      </c>
    </row>
    <row r="1084" spans="1:4">
      <c r="A1084" s="42">
        <v>1</v>
      </c>
      <c r="B1084" s="26" t="e">
        <f ca="1">IF(A1083=A1084,MATCH($A1084,OFFSET(Alambres!SorteoNavidad,B1083+1,0),0)+B1083+1,MATCH($A1084,Alambres!SorteoNavidad,0))-1</f>
        <v>#N/A</v>
      </c>
      <c r="C1084" s="29" t="e">
        <f ca="1">INDEX(Alambres!SorteoNavidad,B1084,1)</f>
        <v>#N/A</v>
      </c>
      <c r="D1084" s="25" t="s">
        <v>5</v>
      </c>
    </row>
    <row r="1085" spans="1:4">
      <c r="A1085" s="42">
        <v>1</v>
      </c>
      <c r="B1085" s="26" t="e">
        <f ca="1">IF(A1084=A1085,MATCH($A1085,OFFSET(Alambres!SorteoNavidad,B1084+1,0),0)+B1084+1,MATCH($A1085,Alambres!SorteoNavidad,0))-1</f>
        <v>#N/A</v>
      </c>
      <c r="C1085" s="29" t="e">
        <f ca="1">INDEX(Alambres!SorteoNavidad,B1085,1)</f>
        <v>#N/A</v>
      </c>
      <c r="D1085" s="25" t="s">
        <v>5</v>
      </c>
    </row>
    <row r="1086" spans="1:4">
      <c r="A1086" s="42">
        <v>1</v>
      </c>
      <c r="B1086" s="26" t="e">
        <f ca="1">IF(A1085=A1086,MATCH($A1086,OFFSET(Alambres!SorteoNavidad,B1085+1,0),0)+B1085+1,MATCH($A1086,Alambres!SorteoNavidad,0))-1</f>
        <v>#N/A</v>
      </c>
      <c r="C1086" s="29" t="e">
        <f ca="1">INDEX(Alambres!SorteoNavidad,B1086,1)</f>
        <v>#N/A</v>
      </c>
      <c r="D1086" s="25" t="s">
        <v>5</v>
      </c>
    </row>
    <row r="1087" spans="1:4">
      <c r="A1087" s="42">
        <v>1</v>
      </c>
      <c r="B1087" s="26" t="e">
        <f ca="1">IF(A1086=A1087,MATCH($A1087,OFFSET(Alambres!SorteoNavidad,B1086+1,0),0)+B1086+1,MATCH($A1087,Alambres!SorteoNavidad,0))-1</f>
        <v>#N/A</v>
      </c>
      <c r="C1087" s="29" t="e">
        <f ca="1">INDEX(Alambres!SorteoNavidad,B1087,1)</f>
        <v>#N/A</v>
      </c>
      <c r="D1087" s="25" t="s">
        <v>5</v>
      </c>
    </row>
    <row r="1088" spans="1:4">
      <c r="A1088" s="42">
        <v>1</v>
      </c>
      <c r="B1088" s="26" t="e">
        <f ca="1">IF(A1087=A1088,MATCH($A1088,OFFSET(Alambres!SorteoNavidad,B1087+1,0),0)+B1087+1,MATCH($A1088,Alambres!SorteoNavidad,0))-1</f>
        <v>#N/A</v>
      </c>
      <c r="C1088" s="29" t="e">
        <f ca="1">INDEX(Alambres!SorteoNavidad,B1088,1)</f>
        <v>#N/A</v>
      </c>
      <c r="D1088" s="25" t="s">
        <v>5</v>
      </c>
    </row>
    <row r="1089" spans="1:4">
      <c r="A1089" s="42">
        <v>1</v>
      </c>
      <c r="B1089" s="26" t="e">
        <f ca="1">IF(A1088=A1089,MATCH($A1089,OFFSET(Alambres!SorteoNavidad,B1088+1,0),0)+B1088+1,MATCH($A1089,Alambres!SorteoNavidad,0))-1</f>
        <v>#N/A</v>
      </c>
      <c r="C1089" s="29" t="e">
        <f ca="1">INDEX(Alambres!SorteoNavidad,B1089,1)</f>
        <v>#N/A</v>
      </c>
      <c r="D1089" s="25" t="s">
        <v>5</v>
      </c>
    </row>
    <row r="1090" spans="1:4">
      <c r="A1090" s="42">
        <v>1</v>
      </c>
      <c r="B1090" s="26" t="e">
        <f ca="1">IF(A1089=A1090,MATCH($A1090,OFFSET(Alambres!SorteoNavidad,B1089+1,0),0)+B1089+1,MATCH($A1090,Alambres!SorteoNavidad,0))-1</f>
        <v>#N/A</v>
      </c>
      <c r="C1090" s="29" t="e">
        <f ca="1">INDEX(Alambres!SorteoNavidad,B1090,1)</f>
        <v>#N/A</v>
      </c>
      <c r="D1090" s="25" t="s">
        <v>5</v>
      </c>
    </row>
    <row r="1091" spans="1:4">
      <c r="A1091" s="42">
        <v>1</v>
      </c>
      <c r="B1091" s="26" t="e">
        <f ca="1">IF(A1090=A1091,MATCH($A1091,OFFSET(Alambres!SorteoNavidad,B1090+1,0),0)+B1090+1,MATCH($A1091,Alambres!SorteoNavidad,0))-1</f>
        <v>#N/A</v>
      </c>
      <c r="C1091" s="29" t="e">
        <f ca="1">INDEX(Alambres!SorteoNavidad,B1091,1)</f>
        <v>#N/A</v>
      </c>
      <c r="D1091" s="25" t="s">
        <v>5</v>
      </c>
    </row>
    <row r="1092" spans="1:4">
      <c r="A1092" s="42">
        <v>1</v>
      </c>
      <c r="B1092" s="26" t="e">
        <f ca="1">IF(A1091=A1092,MATCH($A1092,OFFSET(Alambres!SorteoNavidad,B1091+1,0),0)+B1091+1,MATCH($A1092,Alambres!SorteoNavidad,0))-1</f>
        <v>#N/A</v>
      </c>
      <c r="C1092" s="29" t="e">
        <f ca="1">INDEX(Alambres!SorteoNavidad,B1092,1)</f>
        <v>#N/A</v>
      </c>
      <c r="D1092" s="25" t="s">
        <v>5</v>
      </c>
    </row>
    <row r="1093" spans="1:4">
      <c r="A1093" s="42">
        <v>1</v>
      </c>
      <c r="B1093" s="26" t="e">
        <f ca="1">IF(A1092=A1093,MATCH($A1093,OFFSET(Alambres!SorteoNavidad,B1092+1,0),0)+B1092+1,MATCH($A1093,Alambres!SorteoNavidad,0))-1</f>
        <v>#N/A</v>
      </c>
      <c r="C1093" s="29" t="e">
        <f ca="1">INDEX(Alambres!SorteoNavidad,B1093,1)</f>
        <v>#N/A</v>
      </c>
      <c r="D1093" s="25" t="s">
        <v>5</v>
      </c>
    </row>
    <row r="1094" spans="1:4">
      <c r="A1094" s="42">
        <v>1</v>
      </c>
      <c r="B1094" s="26" t="e">
        <f ca="1">IF(A1093=A1094,MATCH($A1094,OFFSET(Alambres!SorteoNavidad,B1093+1,0),0)+B1093+1,MATCH($A1094,Alambres!SorteoNavidad,0))-1</f>
        <v>#N/A</v>
      </c>
      <c r="C1094" s="29" t="e">
        <f ca="1">INDEX(Alambres!SorteoNavidad,B1094,1)</f>
        <v>#N/A</v>
      </c>
      <c r="D1094" s="25" t="s">
        <v>5</v>
      </c>
    </row>
    <row r="1095" spans="1:4">
      <c r="A1095" s="42">
        <v>1</v>
      </c>
      <c r="B1095" s="26" t="e">
        <f ca="1">IF(A1094=A1095,MATCH($A1095,OFFSET(Alambres!SorteoNavidad,B1094+1,0),0)+B1094+1,MATCH($A1095,Alambres!SorteoNavidad,0))-1</f>
        <v>#N/A</v>
      </c>
      <c r="C1095" s="29" t="e">
        <f ca="1">INDEX(Alambres!SorteoNavidad,B1095,1)</f>
        <v>#N/A</v>
      </c>
      <c r="D1095" s="25" t="s">
        <v>5</v>
      </c>
    </row>
    <row r="1096" spans="1:4">
      <c r="A1096" s="42">
        <v>1</v>
      </c>
      <c r="B1096" s="26" t="e">
        <f ca="1">IF(A1095=A1096,MATCH($A1096,OFFSET(Alambres!SorteoNavidad,B1095+1,0),0)+B1095+1,MATCH($A1096,Alambres!SorteoNavidad,0))-1</f>
        <v>#N/A</v>
      </c>
      <c r="C1096" s="29" t="e">
        <f ca="1">INDEX(Alambres!SorteoNavidad,B1096,1)</f>
        <v>#N/A</v>
      </c>
      <c r="D1096" s="25" t="s">
        <v>5</v>
      </c>
    </row>
    <row r="1097" spans="1:4">
      <c r="A1097" s="42">
        <v>1</v>
      </c>
      <c r="B1097" s="26" t="e">
        <f ca="1">IF(A1096=A1097,MATCH($A1097,OFFSET(Alambres!SorteoNavidad,B1096+1,0),0)+B1096+1,MATCH($A1097,Alambres!SorteoNavidad,0))-1</f>
        <v>#N/A</v>
      </c>
      <c r="C1097" s="29" t="e">
        <f ca="1">INDEX(Alambres!SorteoNavidad,B1097,1)</f>
        <v>#N/A</v>
      </c>
      <c r="D1097" s="25" t="s">
        <v>5</v>
      </c>
    </row>
    <row r="1098" spans="1:4">
      <c r="A1098" s="42">
        <v>1</v>
      </c>
      <c r="B1098" s="26" t="e">
        <f ca="1">IF(A1097=A1098,MATCH($A1098,OFFSET(Alambres!SorteoNavidad,B1097+1,0),0)+B1097+1,MATCH($A1098,Alambres!SorteoNavidad,0))-1</f>
        <v>#N/A</v>
      </c>
      <c r="C1098" s="29" t="e">
        <f ca="1">INDEX(Alambres!SorteoNavidad,B1098,1)</f>
        <v>#N/A</v>
      </c>
      <c r="D1098" s="25" t="s">
        <v>5</v>
      </c>
    </row>
    <row r="1099" spans="1:4">
      <c r="A1099" s="42">
        <v>1</v>
      </c>
      <c r="B1099" s="26" t="e">
        <f ca="1">IF(A1098=A1099,MATCH($A1099,OFFSET(Alambres!SorteoNavidad,B1098+1,0),0)+B1098+1,MATCH($A1099,Alambres!SorteoNavidad,0))-1</f>
        <v>#N/A</v>
      </c>
      <c r="C1099" s="29" t="e">
        <f ca="1">INDEX(Alambres!SorteoNavidad,B1099,1)</f>
        <v>#N/A</v>
      </c>
      <c r="D1099" s="25" t="s">
        <v>5</v>
      </c>
    </row>
    <row r="1100" spans="1:4">
      <c r="A1100" s="42">
        <v>1</v>
      </c>
      <c r="B1100" s="26" t="e">
        <f ca="1">IF(A1099=A1100,MATCH($A1100,OFFSET(Alambres!SorteoNavidad,B1099+1,0),0)+B1099+1,MATCH($A1100,Alambres!SorteoNavidad,0))-1</f>
        <v>#N/A</v>
      </c>
      <c r="C1100" s="29" t="e">
        <f ca="1">INDEX(Alambres!SorteoNavidad,B1100,1)</f>
        <v>#N/A</v>
      </c>
      <c r="D1100" s="25" t="s">
        <v>5</v>
      </c>
    </row>
    <row r="1101" spans="1:4">
      <c r="A1101" s="42">
        <v>1</v>
      </c>
      <c r="B1101" s="26" t="e">
        <f ca="1">IF(A1100=A1101,MATCH($A1101,OFFSET(Alambres!SorteoNavidad,B1100+1,0),0)+B1100+1,MATCH($A1101,Alambres!SorteoNavidad,0))-1</f>
        <v>#N/A</v>
      </c>
      <c r="C1101" s="29" t="e">
        <f ca="1">INDEX(Alambres!SorteoNavidad,B1101,1)</f>
        <v>#N/A</v>
      </c>
      <c r="D1101" s="25" t="s">
        <v>5</v>
      </c>
    </row>
    <row r="1102" spans="1:4">
      <c r="A1102" s="42">
        <v>1</v>
      </c>
      <c r="B1102" s="26" t="e">
        <f ca="1">IF(A1101=A1102,MATCH($A1102,OFFSET(Alambres!SorteoNavidad,B1101+1,0),0)+B1101+1,MATCH($A1102,Alambres!SorteoNavidad,0))-1</f>
        <v>#N/A</v>
      </c>
      <c r="C1102" s="29" t="e">
        <f ca="1">INDEX(Alambres!SorteoNavidad,B1102,1)</f>
        <v>#N/A</v>
      </c>
      <c r="D1102" s="25" t="s">
        <v>5</v>
      </c>
    </row>
    <row r="1103" spans="1:4">
      <c r="A1103" s="42">
        <v>1</v>
      </c>
      <c r="B1103" s="26" t="e">
        <f ca="1">IF(A1102=A1103,MATCH($A1103,OFFSET(Alambres!SorteoNavidad,B1102+1,0),0)+B1102+1,MATCH($A1103,Alambres!SorteoNavidad,0))-1</f>
        <v>#N/A</v>
      </c>
      <c r="C1103" s="29" t="e">
        <f ca="1">INDEX(Alambres!SorteoNavidad,B1103,1)</f>
        <v>#N/A</v>
      </c>
      <c r="D1103" s="25" t="s">
        <v>5</v>
      </c>
    </row>
    <row r="1104" spans="1:4">
      <c r="A1104" s="42">
        <v>1</v>
      </c>
      <c r="B1104" s="26" t="e">
        <f ca="1">IF(A1103=A1104,MATCH($A1104,OFFSET(Alambres!SorteoNavidad,B1103+1,0),0)+B1103+1,MATCH($A1104,Alambres!SorteoNavidad,0))-1</f>
        <v>#N/A</v>
      </c>
      <c r="C1104" s="29" t="e">
        <f ca="1">INDEX(Alambres!SorteoNavidad,B1104,1)</f>
        <v>#N/A</v>
      </c>
      <c r="D1104" s="25" t="s">
        <v>5</v>
      </c>
    </row>
    <row r="1105" spans="1:4">
      <c r="A1105" s="42">
        <v>1</v>
      </c>
      <c r="B1105" s="26" t="e">
        <f ca="1">IF(A1104=A1105,MATCH($A1105,OFFSET(Alambres!SorteoNavidad,B1104+1,0),0)+B1104+1,MATCH($A1105,Alambres!SorteoNavidad,0))-1</f>
        <v>#N/A</v>
      </c>
      <c r="C1105" s="29" t="e">
        <f ca="1">INDEX(Alambres!SorteoNavidad,B1105,1)</f>
        <v>#N/A</v>
      </c>
      <c r="D1105" s="25" t="s">
        <v>5</v>
      </c>
    </row>
    <row r="1106" spans="1:4">
      <c r="A1106" s="42">
        <v>1</v>
      </c>
      <c r="B1106" s="26" t="e">
        <f ca="1">IF(A1105=A1106,MATCH($A1106,OFFSET(Alambres!SorteoNavidad,B1105+1,0),0)+B1105+1,MATCH($A1106,Alambres!SorteoNavidad,0))-1</f>
        <v>#N/A</v>
      </c>
      <c r="C1106" s="29" t="e">
        <f ca="1">INDEX(Alambres!SorteoNavidad,B1106,1)</f>
        <v>#N/A</v>
      </c>
      <c r="D1106" s="25" t="s">
        <v>5</v>
      </c>
    </row>
    <row r="1107" spans="1:4">
      <c r="A1107" s="42">
        <v>1</v>
      </c>
      <c r="B1107" s="26" t="e">
        <f ca="1">IF(A1106=A1107,MATCH($A1107,OFFSET(Alambres!SorteoNavidad,B1106+1,0),0)+B1106+1,MATCH($A1107,Alambres!SorteoNavidad,0))-1</f>
        <v>#N/A</v>
      </c>
      <c r="C1107" s="29" t="e">
        <f ca="1">INDEX(Alambres!SorteoNavidad,B1107,1)</f>
        <v>#N/A</v>
      </c>
      <c r="D1107" s="25" t="s">
        <v>5</v>
      </c>
    </row>
    <row r="1108" spans="1:4">
      <c r="A1108" s="42">
        <v>1</v>
      </c>
      <c r="B1108" s="26" t="e">
        <f ca="1">IF(A1107=A1108,MATCH($A1108,OFFSET(Alambres!SorteoNavidad,B1107+1,0),0)+B1107+1,MATCH($A1108,Alambres!SorteoNavidad,0))-1</f>
        <v>#N/A</v>
      </c>
      <c r="C1108" s="29" t="e">
        <f ca="1">INDEX(Alambres!SorteoNavidad,B1108,1)</f>
        <v>#N/A</v>
      </c>
      <c r="D1108" s="25" t="s">
        <v>5</v>
      </c>
    </row>
    <row r="1109" spans="1:4">
      <c r="A1109" s="42">
        <v>1</v>
      </c>
      <c r="B1109" s="26" t="e">
        <f ca="1">IF(A1108=A1109,MATCH($A1109,OFFSET(Alambres!SorteoNavidad,B1108+1,0),0)+B1108+1,MATCH($A1109,Alambres!SorteoNavidad,0))-1</f>
        <v>#N/A</v>
      </c>
      <c r="C1109" s="29" t="e">
        <f ca="1">INDEX(Alambres!SorteoNavidad,B1109,1)</f>
        <v>#N/A</v>
      </c>
      <c r="D1109" s="25" t="s">
        <v>5</v>
      </c>
    </row>
    <row r="1110" spans="1:4">
      <c r="A1110" s="42">
        <v>1</v>
      </c>
      <c r="B1110" s="26" t="e">
        <f ca="1">IF(A1109=A1110,MATCH($A1110,OFFSET(Alambres!SorteoNavidad,B1109+1,0),0)+B1109+1,MATCH($A1110,Alambres!SorteoNavidad,0))-1</f>
        <v>#N/A</v>
      </c>
      <c r="C1110" s="29" t="e">
        <f ca="1">INDEX(Alambres!SorteoNavidad,B1110,1)</f>
        <v>#N/A</v>
      </c>
      <c r="D1110" s="25" t="s">
        <v>5</v>
      </c>
    </row>
    <row r="1111" spans="1:4">
      <c r="A1111" s="42">
        <v>1</v>
      </c>
      <c r="B1111" s="26" t="e">
        <f ca="1">IF(A1110=A1111,MATCH($A1111,OFFSET(Alambres!SorteoNavidad,B1110+1,0),0)+B1110+1,MATCH($A1111,Alambres!SorteoNavidad,0))-1</f>
        <v>#N/A</v>
      </c>
      <c r="C1111" s="29" t="e">
        <f ca="1">INDEX(Alambres!SorteoNavidad,B1111,1)</f>
        <v>#N/A</v>
      </c>
      <c r="D1111" s="25" t="s">
        <v>5</v>
      </c>
    </row>
    <row r="1112" spans="1:4">
      <c r="A1112" s="42">
        <v>1</v>
      </c>
      <c r="B1112" s="26" t="e">
        <f ca="1">IF(A1111=A1112,MATCH($A1112,OFFSET(Alambres!SorteoNavidad,B1111+1,0),0)+B1111+1,MATCH($A1112,Alambres!SorteoNavidad,0))-1</f>
        <v>#N/A</v>
      </c>
      <c r="C1112" s="29" t="e">
        <f ca="1">INDEX(Alambres!SorteoNavidad,B1112,1)</f>
        <v>#N/A</v>
      </c>
      <c r="D1112" s="25" t="s">
        <v>5</v>
      </c>
    </row>
    <row r="1113" spans="1:4">
      <c r="A1113" s="42">
        <v>1</v>
      </c>
      <c r="B1113" s="26" t="e">
        <f ca="1">IF(A1112=A1113,MATCH($A1113,OFFSET(Alambres!SorteoNavidad,B1112+1,0),0)+B1112+1,MATCH($A1113,Alambres!SorteoNavidad,0))-1</f>
        <v>#N/A</v>
      </c>
      <c r="C1113" s="29" t="e">
        <f ca="1">INDEX(Alambres!SorteoNavidad,B1113,1)</f>
        <v>#N/A</v>
      </c>
      <c r="D1113" s="25" t="s">
        <v>5</v>
      </c>
    </row>
    <row r="1114" spans="1:4">
      <c r="A1114" s="42">
        <v>1</v>
      </c>
      <c r="B1114" s="26" t="e">
        <f ca="1">IF(A1113=A1114,MATCH($A1114,OFFSET(Alambres!SorteoNavidad,B1113+1,0),0)+B1113+1,MATCH($A1114,Alambres!SorteoNavidad,0))-1</f>
        <v>#N/A</v>
      </c>
      <c r="C1114" s="29" t="e">
        <f ca="1">INDEX(Alambres!SorteoNavidad,B1114,1)</f>
        <v>#N/A</v>
      </c>
      <c r="D1114" s="25" t="s">
        <v>5</v>
      </c>
    </row>
    <row r="1115" spans="1:4">
      <c r="A1115" s="42">
        <v>1</v>
      </c>
      <c r="B1115" s="26" t="e">
        <f ca="1">IF(A1114=A1115,MATCH($A1115,OFFSET(Alambres!SorteoNavidad,B1114+1,0),0)+B1114+1,MATCH($A1115,Alambres!SorteoNavidad,0))-1</f>
        <v>#N/A</v>
      </c>
      <c r="C1115" s="29" t="e">
        <f ca="1">INDEX(Alambres!SorteoNavidad,B1115,1)</f>
        <v>#N/A</v>
      </c>
      <c r="D1115" s="25" t="s">
        <v>5</v>
      </c>
    </row>
    <row r="1116" spans="1:4">
      <c r="A1116" s="42">
        <v>1</v>
      </c>
      <c r="B1116" s="26" t="e">
        <f ca="1">IF(A1115=A1116,MATCH($A1116,OFFSET(Alambres!SorteoNavidad,B1115+1,0),0)+B1115+1,MATCH($A1116,Alambres!SorteoNavidad,0))-1</f>
        <v>#N/A</v>
      </c>
      <c r="C1116" s="29" t="e">
        <f ca="1">INDEX(Alambres!SorteoNavidad,B1116,1)</f>
        <v>#N/A</v>
      </c>
      <c r="D1116" s="25" t="s">
        <v>5</v>
      </c>
    </row>
    <row r="1117" spans="1:4">
      <c r="A1117" s="42">
        <v>1</v>
      </c>
      <c r="B1117" s="26" t="e">
        <f ca="1">IF(A1116=A1117,MATCH($A1117,OFFSET(Alambres!SorteoNavidad,B1116+1,0),0)+B1116+1,MATCH($A1117,Alambres!SorteoNavidad,0))-1</f>
        <v>#N/A</v>
      </c>
      <c r="C1117" s="29" t="e">
        <f ca="1">INDEX(Alambres!SorteoNavidad,B1117,1)</f>
        <v>#N/A</v>
      </c>
      <c r="D1117" s="25" t="s">
        <v>5</v>
      </c>
    </row>
    <row r="1118" spans="1:4">
      <c r="A1118" s="42">
        <v>1</v>
      </c>
      <c r="B1118" s="26" t="e">
        <f ca="1">IF(A1117=A1118,MATCH($A1118,OFFSET(Alambres!SorteoNavidad,B1117+1,0),0)+B1117+1,MATCH($A1118,Alambres!SorteoNavidad,0))-1</f>
        <v>#N/A</v>
      </c>
      <c r="C1118" s="29" t="e">
        <f ca="1">INDEX(Alambres!SorteoNavidad,B1118,1)</f>
        <v>#N/A</v>
      </c>
      <c r="D1118" s="25" t="s">
        <v>5</v>
      </c>
    </row>
    <row r="1119" spans="1:4">
      <c r="A1119" s="42">
        <v>1</v>
      </c>
      <c r="B1119" s="26" t="e">
        <f ca="1">IF(A1118=A1119,MATCH($A1119,OFFSET(Alambres!SorteoNavidad,B1118+1,0),0)+B1118+1,MATCH($A1119,Alambres!SorteoNavidad,0))-1</f>
        <v>#N/A</v>
      </c>
      <c r="C1119" s="29" t="e">
        <f ca="1">INDEX(Alambres!SorteoNavidad,B1119,1)</f>
        <v>#N/A</v>
      </c>
      <c r="D1119" s="25" t="s">
        <v>5</v>
      </c>
    </row>
    <row r="1120" spans="1:4">
      <c r="A1120" s="42">
        <v>1</v>
      </c>
      <c r="B1120" s="26" t="e">
        <f ca="1">IF(A1119=A1120,MATCH($A1120,OFFSET(Alambres!SorteoNavidad,B1119+1,0),0)+B1119+1,MATCH($A1120,Alambres!SorteoNavidad,0))-1</f>
        <v>#N/A</v>
      </c>
      <c r="C1120" s="29" t="e">
        <f ca="1">INDEX(Alambres!SorteoNavidad,B1120,1)</f>
        <v>#N/A</v>
      </c>
      <c r="D1120" s="25" t="s">
        <v>5</v>
      </c>
    </row>
    <row r="1121" spans="1:4">
      <c r="A1121" s="42">
        <v>1</v>
      </c>
      <c r="B1121" s="26" t="e">
        <f ca="1">IF(A1120=A1121,MATCH($A1121,OFFSET(Alambres!SorteoNavidad,B1120+1,0),0)+B1120+1,MATCH($A1121,Alambres!SorteoNavidad,0))-1</f>
        <v>#N/A</v>
      </c>
      <c r="C1121" s="29" t="e">
        <f ca="1">INDEX(Alambres!SorteoNavidad,B1121,1)</f>
        <v>#N/A</v>
      </c>
      <c r="D1121" s="25" t="s">
        <v>5</v>
      </c>
    </row>
    <row r="1122" spans="1:4">
      <c r="A1122" s="42">
        <v>1</v>
      </c>
      <c r="B1122" s="26" t="e">
        <f ca="1">IF(A1121=A1122,MATCH($A1122,OFFSET(Alambres!SorteoNavidad,B1121+1,0),0)+B1121+1,MATCH($A1122,Alambres!SorteoNavidad,0))-1</f>
        <v>#N/A</v>
      </c>
      <c r="C1122" s="29" t="e">
        <f ca="1">INDEX(Alambres!SorteoNavidad,B1122,1)</f>
        <v>#N/A</v>
      </c>
      <c r="D1122" s="25" t="s">
        <v>5</v>
      </c>
    </row>
    <row r="1123" spans="1:4">
      <c r="A1123" s="42">
        <v>1</v>
      </c>
      <c r="B1123" s="26" t="e">
        <f ca="1">IF(A1122=A1123,MATCH($A1123,OFFSET(Alambres!SorteoNavidad,B1122+1,0),0)+B1122+1,MATCH($A1123,Alambres!SorteoNavidad,0))-1</f>
        <v>#N/A</v>
      </c>
      <c r="C1123" s="29" t="e">
        <f ca="1">INDEX(Alambres!SorteoNavidad,B1123,1)</f>
        <v>#N/A</v>
      </c>
      <c r="D1123" s="25" t="s">
        <v>5</v>
      </c>
    </row>
    <row r="1124" spans="1:4">
      <c r="A1124" s="42">
        <v>1</v>
      </c>
      <c r="B1124" s="26" t="e">
        <f ca="1">IF(A1123=A1124,MATCH($A1124,OFFSET(Alambres!SorteoNavidad,B1123+1,0),0)+B1123+1,MATCH($A1124,Alambres!SorteoNavidad,0))-1</f>
        <v>#N/A</v>
      </c>
      <c r="C1124" s="29" t="e">
        <f ca="1">INDEX(Alambres!SorteoNavidad,B1124,1)</f>
        <v>#N/A</v>
      </c>
      <c r="D1124" s="25" t="s">
        <v>5</v>
      </c>
    </row>
    <row r="1125" spans="1:4">
      <c r="A1125" s="42">
        <v>1</v>
      </c>
      <c r="B1125" s="26" t="e">
        <f ca="1">IF(A1124=A1125,MATCH($A1125,OFFSET(Alambres!SorteoNavidad,B1124+1,0),0)+B1124+1,MATCH($A1125,Alambres!SorteoNavidad,0))-1</f>
        <v>#N/A</v>
      </c>
      <c r="C1125" s="29" t="e">
        <f ca="1">INDEX(Alambres!SorteoNavidad,B1125,1)</f>
        <v>#N/A</v>
      </c>
      <c r="D1125" s="25" t="s">
        <v>5</v>
      </c>
    </row>
    <row r="1126" spans="1:4">
      <c r="A1126" s="42">
        <v>1</v>
      </c>
      <c r="B1126" s="26" t="e">
        <f ca="1">IF(A1125=A1126,MATCH($A1126,OFFSET(Alambres!SorteoNavidad,B1125+1,0),0)+B1125+1,MATCH($A1126,Alambres!SorteoNavidad,0))-1</f>
        <v>#N/A</v>
      </c>
      <c r="C1126" s="29" t="e">
        <f ca="1">INDEX(Alambres!SorteoNavidad,B1126,1)</f>
        <v>#N/A</v>
      </c>
      <c r="D1126" s="25" t="s">
        <v>5</v>
      </c>
    </row>
    <row r="1127" spans="1:4">
      <c r="A1127" s="42">
        <v>1</v>
      </c>
      <c r="B1127" s="26" t="e">
        <f ca="1">IF(A1126=A1127,MATCH($A1127,OFFSET(Alambres!SorteoNavidad,B1126+1,0),0)+B1126+1,MATCH($A1127,Alambres!SorteoNavidad,0))-1</f>
        <v>#N/A</v>
      </c>
      <c r="C1127" s="29" t="e">
        <f ca="1">INDEX(Alambres!SorteoNavidad,B1127,1)</f>
        <v>#N/A</v>
      </c>
      <c r="D1127" s="25" t="s">
        <v>5</v>
      </c>
    </row>
    <row r="1128" spans="1:4">
      <c r="A1128" s="42">
        <v>1</v>
      </c>
      <c r="B1128" s="26" t="e">
        <f ca="1">IF(A1127=A1128,MATCH($A1128,OFFSET(Alambres!SorteoNavidad,B1127+1,0),0)+B1127+1,MATCH($A1128,Alambres!SorteoNavidad,0))-1</f>
        <v>#N/A</v>
      </c>
      <c r="C1128" s="29" t="e">
        <f ca="1">INDEX(Alambres!SorteoNavidad,B1128,1)</f>
        <v>#N/A</v>
      </c>
      <c r="D1128" s="25" t="s">
        <v>5</v>
      </c>
    </row>
    <row r="1129" spans="1:4">
      <c r="A1129" s="42">
        <v>1</v>
      </c>
      <c r="B1129" s="26" t="e">
        <f ca="1">IF(A1128=A1129,MATCH($A1129,OFFSET(Alambres!SorteoNavidad,B1128+1,0),0)+B1128+1,MATCH($A1129,Alambres!SorteoNavidad,0))-1</f>
        <v>#N/A</v>
      </c>
      <c r="C1129" s="29" t="e">
        <f ca="1">INDEX(Alambres!SorteoNavidad,B1129,1)</f>
        <v>#N/A</v>
      </c>
      <c r="D1129" s="25" t="s">
        <v>5</v>
      </c>
    </row>
    <row r="1130" spans="1:4">
      <c r="A1130" s="42">
        <v>1</v>
      </c>
      <c r="B1130" s="26" t="e">
        <f ca="1">IF(A1129=A1130,MATCH($A1130,OFFSET(Alambres!SorteoNavidad,B1129+1,0),0)+B1129+1,MATCH($A1130,Alambres!SorteoNavidad,0))-1</f>
        <v>#N/A</v>
      </c>
      <c r="C1130" s="29" t="e">
        <f ca="1">INDEX(Alambres!SorteoNavidad,B1130,1)</f>
        <v>#N/A</v>
      </c>
      <c r="D1130" s="25" t="s">
        <v>5</v>
      </c>
    </row>
    <row r="1131" spans="1:4">
      <c r="A1131" s="42">
        <v>1</v>
      </c>
      <c r="B1131" s="26" t="e">
        <f ca="1">IF(A1130=A1131,MATCH($A1131,OFFSET(Alambres!SorteoNavidad,B1130+1,0),0)+B1130+1,MATCH($A1131,Alambres!SorteoNavidad,0))-1</f>
        <v>#N/A</v>
      </c>
      <c r="C1131" s="29" t="e">
        <f ca="1">INDEX(Alambres!SorteoNavidad,B1131,1)</f>
        <v>#N/A</v>
      </c>
      <c r="D1131" s="25" t="s">
        <v>5</v>
      </c>
    </row>
    <row r="1132" spans="1:4">
      <c r="A1132" s="42">
        <v>1</v>
      </c>
      <c r="B1132" s="26" t="e">
        <f ca="1">IF(A1131=A1132,MATCH($A1132,OFFSET(Alambres!SorteoNavidad,B1131+1,0),0)+B1131+1,MATCH($A1132,Alambres!SorteoNavidad,0))-1</f>
        <v>#N/A</v>
      </c>
      <c r="C1132" s="29" t="e">
        <f ca="1">INDEX(Alambres!SorteoNavidad,B1132,1)</f>
        <v>#N/A</v>
      </c>
      <c r="D1132" s="25" t="s">
        <v>5</v>
      </c>
    </row>
    <row r="1133" spans="1:4">
      <c r="A1133" s="42">
        <v>1</v>
      </c>
      <c r="B1133" s="26" t="e">
        <f ca="1">IF(A1132=A1133,MATCH($A1133,OFFSET(Alambres!SorteoNavidad,B1132+1,0),0)+B1132+1,MATCH($A1133,Alambres!SorteoNavidad,0))-1</f>
        <v>#N/A</v>
      </c>
      <c r="C1133" s="29" t="e">
        <f ca="1">INDEX(Alambres!SorteoNavidad,B1133,1)</f>
        <v>#N/A</v>
      </c>
      <c r="D1133" s="25" t="s">
        <v>5</v>
      </c>
    </row>
    <row r="1134" spans="1:4">
      <c r="A1134" s="42">
        <v>1</v>
      </c>
      <c r="B1134" s="26" t="e">
        <f ca="1">IF(A1133=A1134,MATCH($A1134,OFFSET(Alambres!SorteoNavidad,B1133+1,0),0)+B1133+1,MATCH($A1134,Alambres!SorteoNavidad,0))-1</f>
        <v>#N/A</v>
      </c>
      <c r="C1134" s="29" t="e">
        <f ca="1">INDEX(Alambres!SorteoNavidad,B1134,1)</f>
        <v>#N/A</v>
      </c>
      <c r="D1134" s="25" t="s">
        <v>5</v>
      </c>
    </row>
    <row r="1135" spans="1:4">
      <c r="A1135" s="42">
        <v>1</v>
      </c>
      <c r="B1135" s="26" t="e">
        <f ca="1">IF(A1134=A1135,MATCH($A1135,OFFSET(Alambres!SorteoNavidad,B1134+1,0),0)+B1134+1,MATCH($A1135,Alambres!SorteoNavidad,0))-1</f>
        <v>#N/A</v>
      </c>
      <c r="C1135" s="29" t="e">
        <f ca="1">INDEX(Alambres!SorteoNavidad,B1135,1)</f>
        <v>#N/A</v>
      </c>
      <c r="D1135" s="25" t="s">
        <v>5</v>
      </c>
    </row>
    <row r="1136" spans="1:4">
      <c r="A1136" s="42">
        <v>1</v>
      </c>
      <c r="B1136" s="26" t="e">
        <f ca="1">IF(A1135=A1136,MATCH($A1136,OFFSET(Alambres!SorteoNavidad,B1135+1,0),0)+B1135+1,MATCH($A1136,Alambres!SorteoNavidad,0))-1</f>
        <v>#N/A</v>
      </c>
      <c r="C1136" s="29" t="e">
        <f ca="1">INDEX(Alambres!SorteoNavidad,B1136,1)</f>
        <v>#N/A</v>
      </c>
      <c r="D1136" s="25" t="s">
        <v>5</v>
      </c>
    </row>
    <row r="1137" spans="1:4">
      <c r="A1137" s="42">
        <v>1</v>
      </c>
      <c r="B1137" s="26" t="e">
        <f ca="1">IF(A1136=A1137,MATCH($A1137,OFFSET(Alambres!SorteoNavidad,B1136+1,0),0)+B1136+1,MATCH($A1137,Alambres!SorteoNavidad,0))-1</f>
        <v>#N/A</v>
      </c>
      <c r="C1137" s="29" t="e">
        <f ca="1">INDEX(Alambres!SorteoNavidad,B1137,1)</f>
        <v>#N/A</v>
      </c>
      <c r="D1137" s="25" t="s">
        <v>5</v>
      </c>
    </row>
    <row r="1138" spans="1:4">
      <c r="A1138" s="42">
        <v>1</v>
      </c>
      <c r="B1138" s="26" t="e">
        <f ca="1">IF(A1137=A1138,MATCH($A1138,OFFSET(Alambres!SorteoNavidad,B1137+1,0),0)+B1137+1,MATCH($A1138,Alambres!SorteoNavidad,0))-1</f>
        <v>#N/A</v>
      </c>
      <c r="C1138" s="29" t="e">
        <f ca="1">INDEX(Alambres!SorteoNavidad,B1138,1)</f>
        <v>#N/A</v>
      </c>
      <c r="D1138" s="25" t="s">
        <v>5</v>
      </c>
    </row>
    <row r="1139" spans="1:4">
      <c r="A1139" s="42">
        <v>1</v>
      </c>
      <c r="B1139" s="26" t="e">
        <f ca="1">IF(A1138=A1139,MATCH($A1139,OFFSET(Alambres!SorteoNavidad,B1138+1,0),0)+B1138+1,MATCH($A1139,Alambres!SorteoNavidad,0))-1</f>
        <v>#N/A</v>
      </c>
      <c r="C1139" s="29" t="e">
        <f ca="1">INDEX(Alambres!SorteoNavidad,B1139,1)</f>
        <v>#N/A</v>
      </c>
      <c r="D1139" s="25" t="s">
        <v>5</v>
      </c>
    </row>
    <row r="1140" spans="1:4">
      <c r="A1140" s="42">
        <v>1</v>
      </c>
      <c r="B1140" s="26" t="e">
        <f ca="1">IF(A1139=A1140,MATCH($A1140,OFFSET(Alambres!SorteoNavidad,B1139+1,0),0)+B1139+1,MATCH($A1140,Alambres!SorteoNavidad,0))-1</f>
        <v>#N/A</v>
      </c>
      <c r="C1140" s="29" t="e">
        <f ca="1">INDEX(Alambres!SorteoNavidad,B1140,1)</f>
        <v>#N/A</v>
      </c>
      <c r="D1140" s="25" t="s">
        <v>5</v>
      </c>
    </row>
    <row r="1141" spans="1:4">
      <c r="A1141" s="42">
        <v>1</v>
      </c>
      <c r="B1141" s="26" t="e">
        <f ca="1">IF(A1140=A1141,MATCH($A1141,OFFSET(Alambres!SorteoNavidad,B1140+1,0),0)+B1140+1,MATCH($A1141,Alambres!SorteoNavidad,0))-1</f>
        <v>#N/A</v>
      </c>
      <c r="C1141" s="29" t="e">
        <f ca="1">INDEX(Alambres!SorteoNavidad,B1141,1)</f>
        <v>#N/A</v>
      </c>
      <c r="D1141" s="25" t="s">
        <v>5</v>
      </c>
    </row>
    <row r="1142" spans="1:4">
      <c r="A1142" s="42">
        <v>1</v>
      </c>
      <c r="B1142" s="26" t="e">
        <f ca="1">IF(A1141=A1142,MATCH($A1142,OFFSET(Alambres!SorteoNavidad,B1141+1,0),0)+B1141+1,MATCH($A1142,Alambres!SorteoNavidad,0))-1</f>
        <v>#N/A</v>
      </c>
      <c r="C1142" s="29" t="e">
        <f ca="1">INDEX(Alambres!SorteoNavidad,B1142,1)</f>
        <v>#N/A</v>
      </c>
      <c r="D1142" s="25" t="s">
        <v>5</v>
      </c>
    </row>
    <row r="1143" spans="1:4">
      <c r="A1143" s="42">
        <v>1</v>
      </c>
      <c r="B1143" s="26" t="e">
        <f ca="1">IF(A1142=A1143,MATCH($A1143,OFFSET(Alambres!SorteoNavidad,B1142+1,0),0)+B1142+1,MATCH($A1143,Alambres!SorteoNavidad,0))-1</f>
        <v>#N/A</v>
      </c>
      <c r="C1143" s="29" t="e">
        <f ca="1">INDEX(Alambres!SorteoNavidad,B1143,1)</f>
        <v>#N/A</v>
      </c>
      <c r="D1143" s="25" t="s">
        <v>5</v>
      </c>
    </row>
    <row r="1144" spans="1:4">
      <c r="A1144" s="42">
        <v>1</v>
      </c>
      <c r="B1144" s="26" t="e">
        <f ca="1">IF(A1143=A1144,MATCH($A1144,OFFSET(Alambres!SorteoNavidad,B1143+1,0),0)+B1143+1,MATCH($A1144,Alambres!SorteoNavidad,0))-1</f>
        <v>#N/A</v>
      </c>
      <c r="C1144" s="29" t="e">
        <f ca="1">INDEX(Alambres!SorteoNavidad,B1144,1)</f>
        <v>#N/A</v>
      </c>
      <c r="D1144" s="25" t="s">
        <v>5</v>
      </c>
    </row>
    <row r="1145" spans="1:4">
      <c r="A1145" s="42">
        <v>1</v>
      </c>
      <c r="B1145" s="26" t="e">
        <f ca="1">IF(A1144=A1145,MATCH($A1145,OFFSET(Alambres!SorteoNavidad,B1144+1,0),0)+B1144+1,MATCH($A1145,Alambres!SorteoNavidad,0))-1</f>
        <v>#N/A</v>
      </c>
      <c r="C1145" s="29" t="e">
        <f ca="1">INDEX(Alambres!SorteoNavidad,B1145,1)</f>
        <v>#N/A</v>
      </c>
      <c r="D1145" s="25" t="s">
        <v>5</v>
      </c>
    </row>
    <row r="1146" spans="1:4">
      <c r="A1146" s="42">
        <v>1</v>
      </c>
      <c r="B1146" s="26" t="e">
        <f ca="1">IF(A1145=A1146,MATCH($A1146,OFFSET(Alambres!SorteoNavidad,B1145+1,0),0)+B1145+1,MATCH($A1146,Alambres!SorteoNavidad,0))-1</f>
        <v>#N/A</v>
      </c>
      <c r="C1146" s="29" t="e">
        <f ca="1">INDEX(Alambres!SorteoNavidad,B1146,1)</f>
        <v>#N/A</v>
      </c>
      <c r="D1146" s="25" t="s">
        <v>5</v>
      </c>
    </row>
    <row r="1147" spans="1:4">
      <c r="A1147" s="42">
        <v>1</v>
      </c>
      <c r="B1147" s="26" t="e">
        <f ca="1">IF(A1146=A1147,MATCH($A1147,OFFSET(Alambres!SorteoNavidad,B1146+1,0),0)+B1146+1,MATCH($A1147,Alambres!SorteoNavidad,0))-1</f>
        <v>#N/A</v>
      </c>
      <c r="C1147" s="29" t="e">
        <f ca="1">INDEX(Alambres!SorteoNavidad,B1147,1)</f>
        <v>#N/A</v>
      </c>
      <c r="D1147" s="25" t="s">
        <v>5</v>
      </c>
    </row>
    <row r="1148" spans="1:4">
      <c r="A1148" s="42">
        <v>1</v>
      </c>
      <c r="B1148" s="26" t="e">
        <f ca="1">IF(A1147=A1148,MATCH($A1148,OFFSET(Alambres!SorteoNavidad,B1147+1,0),0)+B1147+1,MATCH($A1148,Alambres!SorteoNavidad,0))-1</f>
        <v>#N/A</v>
      </c>
      <c r="C1148" s="29" t="e">
        <f ca="1">INDEX(Alambres!SorteoNavidad,B1148,1)</f>
        <v>#N/A</v>
      </c>
      <c r="D1148" s="25" t="s">
        <v>5</v>
      </c>
    </row>
    <row r="1149" spans="1:4">
      <c r="A1149" s="42">
        <v>1</v>
      </c>
      <c r="B1149" s="26" t="e">
        <f ca="1">IF(A1148=A1149,MATCH($A1149,OFFSET(Alambres!SorteoNavidad,B1148+1,0),0)+B1148+1,MATCH($A1149,Alambres!SorteoNavidad,0))-1</f>
        <v>#N/A</v>
      </c>
      <c r="C1149" s="29" t="e">
        <f ca="1">INDEX(Alambres!SorteoNavidad,B1149,1)</f>
        <v>#N/A</v>
      </c>
      <c r="D1149" s="25" t="s">
        <v>5</v>
      </c>
    </row>
    <row r="1150" spans="1:4">
      <c r="A1150" s="42">
        <v>1</v>
      </c>
      <c r="B1150" s="26" t="e">
        <f ca="1">IF(A1149=A1150,MATCH($A1150,OFFSET(Alambres!SorteoNavidad,B1149+1,0),0)+B1149+1,MATCH($A1150,Alambres!SorteoNavidad,0))-1</f>
        <v>#N/A</v>
      </c>
      <c r="C1150" s="29" t="e">
        <f ca="1">INDEX(Alambres!SorteoNavidad,B1150,1)</f>
        <v>#N/A</v>
      </c>
      <c r="D1150" s="25" t="s">
        <v>5</v>
      </c>
    </row>
    <row r="1151" spans="1:4">
      <c r="A1151" s="42">
        <v>1</v>
      </c>
      <c r="B1151" s="26" t="e">
        <f ca="1">IF(A1150=A1151,MATCH($A1151,OFFSET(Alambres!SorteoNavidad,B1150+1,0),0)+B1150+1,MATCH($A1151,Alambres!SorteoNavidad,0))-1</f>
        <v>#N/A</v>
      </c>
      <c r="C1151" s="29" t="e">
        <f ca="1">INDEX(Alambres!SorteoNavidad,B1151,1)</f>
        <v>#N/A</v>
      </c>
      <c r="D1151" s="25" t="s">
        <v>5</v>
      </c>
    </row>
    <row r="1152" spans="1:4">
      <c r="A1152" s="42">
        <v>1</v>
      </c>
      <c r="B1152" s="26" t="e">
        <f ca="1">IF(A1151=A1152,MATCH($A1152,OFFSET(Alambres!SorteoNavidad,B1151+1,0),0)+B1151+1,MATCH($A1152,Alambres!SorteoNavidad,0))-1</f>
        <v>#N/A</v>
      </c>
      <c r="C1152" s="29" t="e">
        <f ca="1">INDEX(Alambres!SorteoNavidad,B1152,1)</f>
        <v>#N/A</v>
      </c>
      <c r="D1152" s="25" t="s">
        <v>5</v>
      </c>
    </row>
    <row r="1153" spans="1:4">
      <c r="A1153" s="42">
        <v>1</v>
      </c>
      <c r="B1153" s="26" t="e">
        <f ca="1">IF(A1152=A1153,MATCH($A1153,OFFSET(Alambres!SorteoNavidad,B1152+1,0),0)+B1152+1,MATCH($A1153,Alambres!SorteoNavidad,0))-1</f>
        <v>#N/A</v>
      </c>
      <c r="C1153" s="29" t="e">
        <f ca="1">INDEX(Alambres!SorteoNavidad,B1153,1)</f>
        <v>#N/A</v>
      </c>
      <c r="D1153" s="25" t="s">
        <v>5</v>
      </c>
    </row>
    <row r="1154" spans="1:4">
      <c r="A1154" s="42">
        <v>1</v>
      </c>
      <c r="B1154" s="26" t="e">
        <f ca="1">IF(A1153=A1154,MATCH($A1154,OFFSET(Alambres!SorteoNavidad,B1153+1,0),0)+B1153+1,MATCH($A1154,Alambres!SorteoNavidad,0))-1</f>
        <v>#N/A</v>
      </c>
      <c r="C1154" s="29" t="e">
        <f ca="1">INDEX(Alambres!SorteoNavidad,B1154,1)</f>
        <v>#N/A</v>
      </c>
      <c r="D1154" s="25" t="s">
        <v>5</v>
      </c>
    </row>
    <row r="1155" spans="1:4">
      <c r="A1155" s="42">
        <v>1</v>
      </c>
      <c r="B1155" s="26" t="e">
        <f ca="1">IF(A1154=A1155,MATCH($A1155,OFFSET(Alambres!SorteoNavidad,B1154+1,0),0)+B1154+1,MATCH($A1155,Alambres!SorteoNavidad,0))-1</f>
        <v>#N/A</v>
      </c>
      <c r="C1155" s="29" t="e">
        <f ca="1">INDEX(Alambres!SorteoNavidad,B1155,1)</f>
        <v>#N/A</v>
      </c>
      <c r="D1155" s="25" t="s">
        <v>5</v>
      </c>
    </row>
    <row r="1156" spans="1:4">
      <c r="A1156" s="42">
        <v>1</v>
      </c>
      <c r="B1156" s="26" t="e">
        <f ca="1">IF(A1155=A1156,MATCH($A1156,OFFSET(Alambres!SorteoNavidad,B1155+1,0),0)+B1155+1,MATCH($A1156,Alambres!SorteoNavidad,0))-1</f>
        <v>#N/A</v>
      </c>
      <c r="C1156" s="29" t="e">
        <f ca="1">INDEX(Alambres!SorteoNavidad,B1156,1)</f>
        <v>#N/A</v>
      </c>
      <c r="D1156" s="25" t="s">
        <v>5</v>
      </c>
    </row>
    <row r="1157" spans="1:4">
      <c r="A1157" s="42">
        <v>1</v>
      </c>
      <c r="B1157" s="26" t="e">
        <f ca="1">IF(A1156=A1157,MATCH($A1157,OFFSET(Alambres!SorteoNavidad,B1156+1,0),0)+B1156+1,MATCH($A1157,Alambres!SorteoNavidad,0))-1</f>
        <v>#N/A</v>
      </c>
      <c r="C1157" s="29" t="e">
        <f ca="1">INDEX(Alambres!SorteoNavidad,B1157,1)</f>
        <v>#N/A</v>
      </c>
      <c r="D1157" s="25" t="s">
        <v>5</v>
      </c>
    </row>
    <row r="1158" spans="1:4">
      <c r="A1158" s="42">
        <v>1</v>
      </c>
      <c r="B1158" s="26" t="e">
        <f ca="1">IF(A1157=A1158,MATCH($A1158,OFFSET(Alambres!SorteoNavidad,B1157+1,0),0)+B1157+1,MATCH($A1158,Alambres!SorteoNavidad,0))-1</f>
        <v>#N/A</v>
      </c>
      <c r="C1158" s="29" t="e">
        <f ca="1">INDEX(Alambres!SorteoNavidad,B1158,1)</f>
        <v>#N/A</v>
      </c>
      <c r="D1158" s="25" t="s">
        <v>5</v>
      </c>
    </row>
    <row r="1159" spans="1:4">
      <c r="A1159" s="42">
        <v>1</v>
      </c>
      <c r="B1159" s="26" t="e">
        <f ca="1">IF(A1158=A1159,MATCH($A1159,OFFSET(Alambres!SorteoNavidad,B1158+1,0),0)+B1158+1,MATCH($A1159,Alambres!SorteoNavidad,0))-1</f>
        <v>#N/A</v>
      </c>
      <c r="C1159" s="29" t="e">
        <f ca="1">INDEX(Alambres!SorteoNavidad,B1159,1)</f>
        <v>#N/A</v>
      </c>
      <c r="D1159" s="25" t="s">
        <v>5</v>
      </c>
    </row>
    <row r="1160" spans="1:4">
      <c r="A1160" s="42">
        <v>1</v>
      </c>
      <c r="B1160" s="26" t="e">
        <f ca="1">IF(A1159=A1160,MATCH($A1160,OFFSET(Alambres!SorteoNavidad,B1159+1,0),0)+B1159+1,MATCH($A1160,Alambres!SorteoNavidad,0))-1</f>
        <v>#N/A</v>
      </c>
      <c r="C1160" s="29" t="e">
        <f ca="1">INDEX(Alambres!SorteoNavidad,B1160,1)</f>
        <v>#N/A</v>
      </c>
      <c r="D1160" s="25" t="s">
        <v>5</v>
      </c>
    </row>
    <row r="1161" spans="1:4">
      <c r="A1161" s="42">
        <v>1</v>
      </c>
      <c r="B1161" s="26" t="e">
        <f ca="1">IF(A1160=A1161,MATCH($A1161,OFFSET(Alambres!SorteoNavidad,B1160+1,0),0)+B1160+1,MATCH($A1161,Alambres!SorteoNavidad,0))-1</f>
        <v>#N/A</v>
      </c>
      <c r="C1161" s="29" t="e">
        <f ca="1">INDEX(Alambres!SorteoNavidad,B1161,1)</f>
        <v>#N/A</v>
      </c>
      <c r="D1161" s="25" t="s">
        <v>5</v>
      </c>
    </row>
    <row r="1162" spans="1:4">
      <c r="A1162" s="42">
        <v>1</v>
      </c>
      <c r="B1162" s="26" t="e">
        <f ca="1">IF(A1161=A1162,MATCH($A1162,OFFSET(Alambres!SorteoNavidad,B1161+1,0),0)+B1161+1,MATCH($A1162,Alambres!SorteoNavidad,0))-1</f>
        <v>#N/A</v>
      </c>
      <c r="C1162" s="29" t="e">
        <f ca="1">INDEX(Alambres!SorteoNavidad,B1162,1)</f>
        <v>#N/A</v>
      </c>
      <c r="D1162" s="25" t="s">
        <v>5</v>
      </c>
    </row>
    <row r="1163" spans="1:4">
      <c r="A1163" s="42">
        <v>1</v>
      </c>
      <c r="B1163" s="26" t="e">
        <f ca="1">IF(A1162=A1163,MATCH($A1163,OFFSET(Alambres!SorteoNavidad,B1162+1,0),0)+B1162+1,MATCH($A1163,Alambres!SorteoNavidad,0))-1</f>
        <v>#N/A</v>
      </c>
      <c r="C1163" s="29" t="e">
        <f ca="1">INDEX(Alambres!SorteoNavidad,B1163,1)</f>
        <v>#N/A</v>
      </c>
      <c r="D1163" s="25" t="s">
        <v>5</v>
      </c>
    </row>
    <row r="1164" spans="1:4">
      <c r="A1164" s="42">
        <v>1</v>
      </c>
      <c r="B1164" s="26" t="e">
        <f ca="1">IF(A1163=A1164,MATCH($A1164,OFFSET(Alambres!SorteoNavidad,B1163+1,0),0)+B1163+1,MATCH($A1164,Alambres!SorteoNavidad,0))-1</f>
        <v>#N/A</v>
      </c>
      <c r="C1164" s="29" t="e">
        <f ca="1">INDEX(Alambres!SorteoNavidad,B1164,1)</f>
        <v>#N/A</v>
      </c>
      <c r="D1164" s="25" t="s">
        <v>5</v>
      </c>
    </row>
    <row r="1165" spans="1:4">
      <c r="A1165" s="42">
        <v>1</v>
      </c>
      <c r="B1165" s="26" t="e">
        <f ca="1">IF(A1164=A1165,MATCH($A1165,OFFSET(Alambres!SorteoNavidad,B1164+1,0),0)+B1164+1,MATCH($A1165,Alambres!SorteoNavidad,0))-1</f>
        <v>#N/A</v>
      </c>
      <c r="C1165" s="29" t="e">
        <f ca="1">INDEX(Alambres!SorteoNavidad,B1165,1)</f>
        <v>#N/A</v>
      </c>
      <c r="D1165" s="25" t="s">
        <v>5</v>
      </c>
    </row>
    <row r="1166" spans="1:4">
      <c r="A1166" s="42">
        <v>1</v>
      </c>
      <c r="B1166" s="26" t="e">
        <f ca="1">IF(A1165=A1166,MATCH($A1166,OFFSET(Alambres!SorteoNavidad,B1165+1,0),0)+B1165+1,MATCH($A1166,Alambres!SorteoNavidad,0))-1</f>
        <v>#N/A</v>
      </c>
      <c r="C1166" s="29" t="e">
        <f ca="1">INDEX(Alambres!SorteoNavidad,B1166,1)</f>
        <v>#N/A</v>
      </c>
      <c r="D1166" s="25" t="s">
        <v>5</v>
      </c>
    </row>
    <row r="1167" spans="1:4">
      <c r="A1167" s="42">
        <v>1</v>
      </c>
      <c r="B1167" s="26" t="e">
        <f ca="1">IF(A1166=A1167,MATCH($A1167,OFFSET(Alambres!SorteoNavidad,B1166+1,0),0)+B1166+1,MATCH($A1167,Alambres!SorteoNavidad,0))-1</f>
        <v>#N/A</v>
      </c>
      <c r="C1167" s="29" t="e">
        <f ca="1">INDEX(Alambres!SorteoNavidad,B1167,1)</f>
        <v>#N/A</v>
      </c>
      <c r="D1167" s="25" t="s">
        <v>5</v>
      </c>
    </row>
    <row r="1168" spans="1:4">
      <c r="A1168" s="42">
        <v>1</v>
      </c>
      <c r="B1168" s="26" t="e">
        <f ca="1">IF(A1167=A1168,MATCH($A1168,OFFSET(Alambres!SorteoNavidad,B1167+1,0),0)+B1167+1,MATCH($A1168,Alambres!SorteoNavidad,0))-1</f>
        <v>#N/A</v>
      </c>
      <c r="C1168" s="29" t="e">
        <f ca="1">INDEX(Alambres!SorteoNavidad,B1168,1)</f>
        <v>#N/A</v>
      </c>
      <c r="D1168" s="25" t="s">
        <v>5</v>
      </c>
    </row>
    <row r="1169" spans="1:4">
      <c r="A1169" s="42">
        <v>1</v>
      </c>
      <c r="B1169" s="26" t="e">
        <f ca="1">IF(A1168=A1169,MATCH($A1169,OFFSET(Alambres!SorteoNavidad,B1168+1,0),0)+B1168+1,MATCH($A1169,Alambres!SorteoNavidad,0))-1</f>
        <v>#N/A</v>
      </c>
      <c r="C1169" s="29" t="e">
        <f ca="1">INDEX(Alambres!SorteoNavidad,B1169,1)</f>
        <v>#N/A</v>
      </c>
      <c r="D1169" s="25" t="s">
        <v>5</v>
      </c>
    </row>
    <row r="1170" spans="1:4">
      <c r="A1170" s="42">
        <v>1</v>
      </c>
      <c r="B1170" s="26" t="e">
        <f ca="1">IF(A1169=A1170,MATCH($A1170,OFFSET(Alambres!SorteoNavidad,B1169+1,0),0)+B1169+1,MATCH($A1170,Alambres!SorteoNavidad,0))-1</f>
        <v>#N/A</v>
      </c>
      <c r="C1170" s="29" t="e">
        <f ca="1">INDEX(Alambres!SorteoNavidad,B1170,1)</f>
        <v>#N/A</v>
      </c>
      <c r="D1170" s="25" t="s">
        <v>5</v>
      </c>
    </row>
    <row r="1171" spans="1:4">
      <c r="A1171" s="42">
        <v>1</v>
      </c>
      <c r="B1171" s="26" t="e">
        <f ca="1">IF(A1170=A1171,MATCH($A1171,OFFSET(Alambres!SorteoNavidad,B1170+1,0),0)+B1170+1,MATCH($A1171,Alambres!SorteoNavidad,0))-1</f>
        <v>#N/A</v>
      </c>
      <c r="C1171" s="29" t="e">
        <f ca="1">INDEX(Alambres!SorteoNavidad,B1171,1)</f>
        <v>#N/A</v>
      </c>
      <c r="D1171" s="25" t="s">
        <v>5</v>
      </c>
    </row>
    <row r="1172" spans="1:4">
      <c r="A1172" s="42">
        <v>1</v>
      </c>
      <c r="B1172" s="26" t="e">
        <f ca="1">IF(A1171=A1172,MATCH($A1172,OFFSET(Alambres!SorteoNavidad,B1171+1,0),0)+B1171+1,MATCH($A1172,Alambres!SorteoNavidad,0))-1</f>
        <v>#N/A</v>
      </c>
      <c r="C1172" s="29" t="e">
        <f ca="1">INDEX(Alambres!SorteoNavidad,B1172,1)</f>
        <v>#N/A</v>
      </c>
      <c r="D1172" s="25" t="s">
        <v>5</v>
      </c>
    </row>
    <row r="1173" spans="1:4">
      <c r="A1173" s="42">
        <v>1</v>
      </c>
      <c r="B1173" s="26" t="e">
        <f ca="1">IF(A1172=A1173,MATCH($A1173,OFFSET(Alambres!SorteoNavidad,B1172+1,0),0)+B1172+1,MATCH($A1173,Alambres!SorteoNavidad,0))-1</f>
        <v>#N/A</v>
      </c>
      <c r="C1173" s="29" t="e">
        <f ca="1">INDEX(Alambres!SorteoNavidad,B1173,1)</f>
        <v>#N/A</v>
      </c>
      <c r="D1173" s="25" t="s">
        <v>5</v>
      </c>
    </row>
    <row r="1174" spans="1:4">
      <c r="A1174" s="42">
        <v>1</v>
      </c>
      <c r="B1174" s="26" t="e">
        <f ca="1">IF(A1173=A1174,MATCH($A1174,OFFSET(Alambres!SorteoNavidad,B1173+1,0),0)+B1173+1,MATCH($A1174,Alambres!SorteoNavidad,0))-1</f>
        <v>#N/A</v>
      </c>
      <c r="C1174" s="29" t="e">
        <f ca="1">INDEX(Alambres!SorteoNavidad,B1174,1)</f>
        <v>#N/A</v>
      </c>
      <c r="D1174" s="25" t="s">
        <v>5</v>
      </c>
    </row>
    <row r="1175" spans="1:4">
      <c r="A1175" s="42">
        <v>1</v>
      </c>
      <c r="B1175" s="26" t="e">
        <f ca="1">IF(A1174=A1175,MATCH($A1175,OFFSET(Alambres!SorteoNavidad,B1174+1,0),0)+B1174+1,MATCH($A1175,Alambres!SorteoNavidad,0))-1</f>
        <v>#N/A</v>
      </c>
      <c r="C1175" s="29" t="e">
        <f ca="1">INDEX(Alambres!SorteoNavidad,B1175,1)</f>
        <v>#N/A</v>
      </c>
      <c r="D1175" s="25" t="s">
        <v>5</v>
      </c>
    </row>
    <row r="1176" spans="1:4">
      <c r="A1176" s="42">
        <v>1</v>
      </c>
      <c r="B1176" s="26" t="e">
        <f ca="1">IF(A1175=A1176,MATCH($A1176,OFFSET(Alambres!SorteoNavidad,B1175+1,0),0)+B1175+1,MATCH($A1176,Alambres!SorteoNavidad,0))-1</f>
        <v>#N/A</v>
      </c>
      <c r="C1176" s="29" t="e">
        <f ca="1">INDEX(Alambres!SorteoNavidad,B1176,1)</f>
        <v>#N/A</v>
      </c>
      <c r="D1176" s="25" t="s">
        <v>5</v>
      </c>
    </row>
    <row r="1177" spans="1:4">
      <c r="A1177" s="42">
        <v>1</v>
      </c>
      <c r="B1177" s="26" t="e">
        <f ca="1">IF(A1176=A1177,MATCH($A1177,OFFSET(Alambres!SorteoNavidad,B1176+1,0),0)+B1176+1,MATCH($A1177,Alambres!SorteoNavidad,0))-1</f>
        <v>#N/A</v>
      </c>
      <c r="C1177" s="29" t="e">
        <f ca="1">INDEX(Alambres!SorteoNavidad,B1177,1)</f>
        <v>#N/A</v>
      </c>
      <c r="D1177" s="25" t="s">
        <v>5</v>
      </c>
    </row>
    <row r="1178" spans="1:4">
      <c r="A1178" s="42">
        <v>1</v>
      </c>
      <c r="B1178" s="26" t="e">
        <f ca="1">IF(A1177=A1178,MATCH($A1178,OFFSET(Alambres!SorteoNavidad,B1177+1,0),0)+B1177+1,MATCH($A1178,Alambres!SorteoNavidad,0))-1</f>
        <v>#N/A</v>
      </c>
      <c r="C1178" s="29" t="e">
        <f ca="1">INDEX(Alambres!SorteoNavidad,B1178,1)</f>
        <v>#N/A</v>
      </c>
      <c r="D1178" s="25" t="s">
        <v>5</v>
      </c>
    </row>
    <row r="1179" spans="1:4">
      <c r="A1179" s="42">
        <v>1</v>
      </c>
      <c r="B1179" s="26" t="e">
        <f ca="1">IF(A1178=A1179,MATCH($A1179,OFFSET(Alambres!SorteoNavidad,B1178+1,0),0)+B1178+1,MATCH($A1179,Alambres!SorteoNavidad,0))-1</f>
        <v>#N/A</v>
      </c>
      <c r="C1179" s="29" t="e">
        <f ca="1">INDEX(Alambres!SorteoNavidad,B1179,1)</f>
        <v>#N/A</v>
      </c>
      <c r="D1179" s="25" t="s">
        <v>5</v>
      </c>
    </row>
    <row r="1180" spans="1:4">
      <c r="A1180" s="42">
        <v>1</v>
      </c>
      <c r="B1180" s="26" t="e">
        <f ca="1">IF(A1179=A1180,MATCH($A1180,OFFSET(Alambres!SorteoNavidad,B1179+1,0),0)+B1179+1,MATCH($A1180,Alambres!SorteoNavidad,0))-1</f>
        <v>#N/A</v>
      </c>
      <c r="C1180" s="29" t="e">
        <f ca="1">INDEX(Alambres!SorteoNavidad,B1180,1)</f>
        <v>#N/A</v>
      </c>
      <c r="D1180" s="25" t="s">
        <v>5</v>
      </c>
    </row>
    <row r="1181" spans="1:4">
      <c r="A1181" s="42">
        <v>1</v>
      </c>
      <c r="B1181" s="26" t="e">
        <f ca="1">IF(A1180=A1181,MATCH($A1181,OFFSET(Alambres!SorteoNavidad,B1180+1,0),0)+B1180+1,MATCH($A1181,Alambres!SorteoNavidad,0))-1</f>
        <v>#N/A</v>
      </c>
      <c r="C1181" s="29" t="e">
        <f ca="1">INDEX(Alambres!SorteoNavidad,B1181,1)</f>
        <v>#N/A</v>
      </c>
      <c r="D1181" s="25" t="s">
        <v>5</v>
      </c>
    </row>
    <row r="1182" spans="1:4">
      <c r="A1182" s="42">
        <v>1</v>
      </c>
      <c r="B1182" s="26" t="e">
        <f ca="1">IF(A1181=A1182,MATCH($A1182,OFFSET(Alambres!SorteoNavidad,B1181+1,0),0)+B1181+1,MATCH($A1182,Alambres!SorteoNavidad,0))-1</f>
        <v>#N/A</v>
      </c>
      <c r="C1182" s="29" t="e">
        <f ca="1">INDEX(Alambres!SorteoNavidad,B1182,1)</f>
        <v>#N/A</v>
      </c>
      <c r="D1182" s="25" t="s">
        <v>5</v>
      </c>
    </row>
    <row r="1183" spans="1:4">
      <c r="A1183" s="42">
        <v>1</v>
      </c>
      <c r="B1183" s="26" t="e">
        <f ca="1">IF(A1182=A1183,MATCH($A1183,OFFSET(Alambres!SorteoNavidad,B1182+1,0),0)+B1182+1,MATCH($A1183,Alambres!SorteoNavidad,0))-1</f>
        <v>#N/A</v>
      </c>
      <c r="C1183" s="29" t="e">
        <f ca="1">INDEX(Alambres!SorteoNavidad,B1183,1)</f>
        <v>#N/A</v>
      </c>
      <c r="D1183" s="25" t="s">
        <v>5</v>
      </c>
    </row>
    <row r="1184" spans="1:4">
      <c r="A1184" s="42">
        <v>1</v>
      </c>
      <c r="B1184" s="26" t="e">
        <f ca="1">IF(A1183=A1184,MATCH($A1184,OFFSET(Alambres!SorteoNavidad,B1183+1,0),0)+B1183+1,MATCH($A1184,Alambres!SorteoNavidad,0))-1</f>
        <v>#N/A</v>
      </c>
      <c r="C1184" s="29" t="e">
        <f ca="1">INDEX(Alambres!SorteoNavidad,B1184,1)</f>
        <v>#N/A</v>
      </c>
      <c r="D1184" s="25" t="s">
        <v>5</v>
      </c>
    </row>
    <row r="1185" spans="1:4">
      <c r="A1185" s="42">
        <v>1</v>
      </c>
      <c r="B1185" s="26" t="e">
        <f ca="1">IF(A1184=A1185,MATCH($A1185,OFFSET(Alambres!SorteoNavidad,B1184+1,0),0)+B1184+1,MATCH($A1185,Alambres!SorteoNavidad,0))-1</f>
        <v>#N/A</v>
      </c>
      <c r="C1185" s="29" t="e">
        <f ca="1">INDEX(Alambres!SorteoNavidad,B1185,1)</f>
        <v>#N/A</v>
      </c>
      <c r="D1185" s="25" t="s">
        <v>5</v>
      </c>
    </row>
    <row r="1186" spans="1:4">
      <c r="A1186" s="42">
        <v>1</v>
      </c>
      <c r="B1186" s="26" t="e">
        <f ca="1">IF(A1185=A1186,MATCH($A1186,OFFSET(Alambres!SorteoNavidad,B1185+1,0),0)+B1185+1,MATCH($A1186,Alambres!SorteoNavidad,0))-1</f>
        <v>#N/A</v>
      </c>
      <c r="C1186" s="29" t="e">
        <f ca="1">INDEX(Alambres!SorteoNavidad,B1186,1)</f>
        <v>#N/A</v>
      </c>
      <c r="D1186" s="25" t="s">
        <v>5</v>
      </c>
    </row>
    <row r="1187" spans="1:4">
      <c r="A1187" s="42">
        <v>1</v>
      </c>
      <c r="B1187" s="26" t="e">
        <f ca="1">IF(A1186=A1187,MATCH($A1187,OFFSET(Alambres!SorteoNavidad,B1186+1,0),0)+B1186+1,MATCH($A1187,Alambres!SorteoNavidad,0))-1</f>
        <v>#N/A</v>
      </c>
      <c r="C1187" s="29" t="e">
        <f ca="1">INDEX(Alambres!SorteoNavidad,B1187,1)</f>
        <v>#N/A</v>
      </c>
      <c r="D1187" s="25" t="s">
        <v>5</v>
      </c>
    </row>
    <row r="1188" spans="1:4">
      <c r="A1188" s="42">
        <v>1</v>
      </c>
      <c r="B1188" s="26" t="e">
        <f ca="1">IF(A1187=A1188,MATCH($A1188,OFFSET(Alambres!SorteoNavidad,B1187+1,0),0)+B1187+1,MATCH($A1188,Alambres!SorteoNavidad,0))-1</f>
        <v>#N/A</v>
      </c>
      <c r="C1188" s="29" t="e">
        <f ca="1">INDEX(Alambres!SorteoNavidad,B1188,1)</f>
        <v>#N/A</v>
      </c>
      <c r="D1188" s="25" t="s">
        <v>5</v>
      </c>
    </row>
    <row r="1189" spans="1:4">
      <c r="A1189" s="42">
        <v>1</v>
      </c>
      <c r="B1189" s="26" t="e">
        <f ca="1">IF(A1188=A1189,MATCH($A1189,OFFSET(Alambres!SorteoNavidad,B1188+1,0),0)+B1188+1,MATCH($A1189,Alambres!SorteoNavidad,0))-1</f>
        <v>#N/A</v>
      </c>
      <c r="C1189" s="29" t="e">
        <f ca="1">INDEX(Alambres!SorteoNavidad,B1189,1)</f>
        <v>#N/A</v>
      </c>
      <c r="D1189" s="25" t="s">
        <v>5</v>
      </c>
    </row>
    <row r="1190" spans="1:4">
      <c r="A1190" s="42">
        <v>1</v>
      </c>
      <c r="B1190" s="26" t="e">
        <f ca="1">IF(A1189=A1190,MATCH($A1190,OFFSET(Alambres!SorteoNavidad,B1189+1,0),0)+B1189+1,MATCH($A1190,Alambres!SorteoNavidad,0))-1</f>
        <v>#N/A</v>
      </c>
      <c r="C1190" s="29" t="e">
        <f ca="1">INDEX(Alambres!SorteoNavidad,B1190,1)</f>
        <v>#N/A</v>
      </c>
      <c r="D1190" s="25" t="s">
        <v>5</v>
      </c>
    </row>
    <row r="1191" spans="1:4">
      <c r="A1191" s="42">
        <v>1</v>
      </c>
      <c r="B1191" s="26" t="e">
        <f ca="1">IF(A1190=A1191,MATCH($A1191,OFFSET(Alambres!SorteoNavidad,B1190+1,0),0)+B1190+1,MATCH($A1191,Alambres!SorteoNavidad,0))-1</f>
        <v>#N/A</v>
      </c>
      <c r="C1191" s="29" t="e">
        <f ca="1">INDEX(Alambres!SorteoNavidad,B1191,1)</f>
        <v>#N/A</v>
      </c>
      <c r="D1191" s="25" t="s">
        <v>5</v>
      </c>
    </row>
    <row r="1192" spans="1:4">
      <c r="A1192" s="42">
        <v>1</v>
      </c>
      <c r="B1192" s="26" t="e">
        <f ca="1">IF(A1191=A1192,MATCH($A1192,OFFSET(Alambres!SorteoNavidad,B1191+1,0),0)+B1191+1,MATCH($A1192,Alambres!SorteoNavidad,0))-1</f>
        <v>#N/A</v>
      </c>
      <c r="C1192" s="29" t="e">
        <f ca="1">INDEX(Alambres!SorteoNavidad,B1192,1)</f>
        <v>#N/A</v>
      </c>
      <c r="D1192" s="25" t="s">
        <v>5</v>
      </c>
    </row>
    <row r="1193" spans="1:4">
      <c r="A1193" s="42">
        <v>1</v>
      </c>
      <c r="B1193" s="26" t="e">
        <f ca="1">IF(A1192=A1193,MATCH($A1193,OFFSET(Alambres!SorteoNavidad,B1192+1,0),0)+B1192+1,MATCH($A1193,Alambres!SorteoNavidad,0))-1</f>
        <v>#N/A</v>
      </c>
      <c r="C1193" s="29" t="e">
        <f ca="1">INDEX(Alambres!SorteoNavidad,B1193,1)</f>
        <v>#N/A</v>
      </c>
      <c r="D1193" s="25" t="s">
        <v>5</v>
      </c>
    </row>
    <row r="1194" spans="1:4">
      <c r="A1194" s="42">
        <v>1</v>
      </c>
      <c r="B1194" s="26" t="e">
        <f ca="1">IF(A1193=A1194,MATCH($A1194,OFFSET(Alambres!SorteoNavidad,B1193+1,0),0)+B1193+1,MATCH($A1194,Alambres!SorteoNavidad,0))-1</f>
        <v>#N/A</v>
      </c>
      <c r="C1194" s="29" t="e">
        <f ca="1">INDEX(Alambres!SorteoNavidad,B1194,1)</f>
        <v>#N/A</v>
      </c>
      <c r="D1194" s="25" t="s">
        <v>5</v>
      </c>
    </row>
    <row r="1195" spans="1:4">
      <c r="A1195" s="42">
        <v>1</v>
      </c>
      <c r="B1195" s="26" t="e">
        <f ca="1">IF(A1194=A1195,MATCH($A1195,OFFSET(Alambres!SorteoNavidad,B1194+1,0),0)+B1194+1,MATCH($A1195,Alambres!SorteoNavidad,0))-1</f>
        <v>#N/A</v>
      </c>
      <c r="C1195" s="29" t="e">
        <f ca="1">INDEX(Alambres!SorteoNavidad,B1195,1)</f>
        <v>#N/A</v>
      </c>
      <c r="D1195" s="25" t="s">
        <v>5</v>
      </c>
    </row>
    <row r="1196" spans="1:4">
      <c r="A1196" s="42">
        <v>1</v>
      </c>
      <c r="B1196" s="26" t="e">
        <f ca="1">IF(A1195=A1196,MATCH($A1196,OFFSET(Alambres!SorteoNavidad,B1195+1,0),0)+B1195+1,MATCH($A1196,Alambres!SorteoNavidad,0))-1</f>
        <v>#N/A</v>
      </c>
      <c r="C1196" s="29" t="e">
        <f ca="1">INDEX(Alambres!SorteoNavidad,B1196,1)</f>
        <v>#N/A</v>
      </c>
      <c r="D1196" s="25" t="s">
        <v>5</v>
      </c>
    </row>
    <row r="1197" spans="1:4">
      <c r="A1197" s="42">
        <v>1</v>
      </c>
      <c r="B1197" s="26" t="e">
        <f ca="1">IF(A1196=A1197,MATCH($A1197,OFFSET(Alambres!SorteoNavidad,B1196+1,0),0)+B1196+1,MATCH($A1197,Alambres!SorteoNavidad,0))-1</f>
        <v>#N/A</v>
      </c>
      <c r="C1197" s="29" t="e">
        <f ca="1">INDEX(Alambres!SorteoNavidad,B1197,1)</f>
        <v>#N/A</v>
      </c>
      <c r="D1197" s="25" t="s">
        <v>5</v>
      </c>
    </row>
    <row r="1198" spans="1:4">
      <c r="A1198" s="42">
        <v>1</v>
      </c>
      <c r="B1198" s="26" t="e">
        <f ca="1">IF(A1197=A1198,MATCH($A1198,OFFSET(Alambres!SorteoNavidad,B1197+1,0),0)+B1197+1,MATCH($A1198,Alambres!SorteoNavidad,0))-1</f>
        <v>#N/A</v>
      </c>
      <c r="C1198" s="29" t="e">
        <f ca="1">INDEX(Alambres!SorteoNavidad,B1198,1)</f>
        <v>#N/A</v>
      </c>
      <c r="D1198" s="25" t="s">
        <v>5</v>
      </c>
    </row>
    <row r="1199" spans="1:4">
      <c r="A1199" s="42">
        <v>1</v>
      </c>
      <c r="B1199" s="26" t="e">
        <f ca="1">IF(A1198=A1199,MATCH($A1199,OFFSET(Alambres!SorteoNavidad,B1198+1,0),0)+B1198+1,MATCH($A1199,Alambres!SorteoNavidad,0))-1</f>
        <v>#N/A</v>
      </c>
      <c r="C1199" s="29" t="e">
        <f ca="1">INDEX(Alambres!SorteoNavidad,B1199,1)</f>
        <v>#N/A</v>
      </c>
      <c r="D1199" s="25" t="s">
        <v>5</v>
      </c>
    </row>
    <row r="1200" spans="1:4">
      <c r="A1200" s="42">
        <v>1</v>
      </c>
      <c r="B1200" s="26" t="e">
        <f ca="1">IF(A1199=A1200,MATCH($A1200,OFFSET(Alambres!SorteoNavidad,B1199+1,0),0)+B1199+1,MATCH($A1200,Alambres!SorteoNavidad,0))-1</f>
        <v>#N/A</v>
      </c>
      <c r="C1200" s="29" t="e">
        <f ca="1">INDEX(Alambres!SorteoNavidad,B1200,1)</f>
        <v>#N/A</v>
      </c>
      <c r="D1200" s="25" t="s">
        <v>5</v>
      </c>
    </row>
    <row r="1201" spans="1:4">
      <c r="A1201" s="42">
        <v>1</v>
      </c>
      <c r="B1201" s="26" t="e">
        <f ca="1">IF(A1200=A1201,MATCH($A1201,OFFSET(Alambres!SorteoNavidad,B1200+1,0),0)+B1200+1,MATCH($A1201,Alambres!SorteoNavidad,0))-1</f>
        <v>#N/A</v>
      </c>
      <c r="C1201" s="29" t="e">
        <f ca="1">INDEX(Alambres!SorteoNavidad,B1201,1)</f>
        <v>#N/A</v>
      </c>
      <c r="D1201" s="25" t="s">
        <v>5</v>
      </c>
    </row>
    <row r="1202" spans="1:4">
      <c r="A1202" s="42">
        <v>1</v>
      </c>
      <c r="B1202" s="26" t="e">
        <f ca="1">IF(A1201=A1202,MATCH($A1202,OFFSET(Alambres!SorteoNavidad,B1201+1,0),0)+B1201+1,MATCH($A1202,Alambres!SorteoNavidad,0))-1</f>
        <v>#N/A</v>
      </c>
      <c r="C1202" s="29" t="e">
        <f ca="1">INDEX(Alambres!SorteoNavidad,B1202,1)</f>
        <v>#N/A</v>
      </c>
      <c r="D1202" s="25" t="s">
        <v>5</v>
      </c>
    </row>
    <row r="1203" spans="1:4">
      <c r="A1203" s="42">
        <v>1</v>
      </c>
      <c r="B1203" s="26" t="e">
        <f ca="1">IF(A1202=A1203,MATCH($A1203,OFFSET(Alambres!SorteoNavidad,B1202+1,0),0)+B1202+1,MATCH($A1203,Alambres!SorteoNavidad,0))-1</f>
        <v>#N/A</v>
      </c>
      <c r="C1203" s="29" t="e">
        <f ca="1">INDEX(Alambres!SorteoNavidad,B1203,1)</f>
        <v>#N/A</v>
      </c>
      <c r="D1203" s="25" t="s">
        <v>5</v>
      </c>
    </row>
    <row r="1204" spans="1:4">
      <c r="A1204" s="42">
        <v>1</v>
      </c>
      <c r="B1204" s="26" t="e">
        <f ca="1">IF(A1203=A1204,MATCH($A1204,OFFSET(Alambres!SorteoNavidad,B1203+1,0),0)+B1203+1,MATCH($A1204,Alambres!SorteoNavidad,0))-1</f>
        <v>#N/A</v>
      </c>
      <c r="C1204" s="29" t="e">
        <f ca="1">INDEX(Alambres!SorteoNavidad,B1204,1)</f>
        <v>#N/A</v>
      </c>
      <c r="D1204" s="25" t="s">
        <v>5</v>
      </c>
    </row>
    <row r="1205" spans="1:4">
      <c r="A1205" s="42">
        <v>1</v>
      </c>
      <c r="B1205" s="26" t="e">
        <f ca="1">IF(A1204=A1205,MATCH($A1205,OFFSET(Alambres!SorteoNavidad,B1204+1,0),0)+B1204+1,MATCH($A1205,Alambres!SorteoNavidad,0))-1</f>
        <v>#N/A</v>
      </c>
      <c r="C1205" s="29" t="e">
        <f ca="1">INDEX(Alambres!SorteoNavidad,B1205,1)</f>
        <v>#N/A</v>
      </c>
      <c r="D1205" s="25" t="s">
        <v>5</v>
      </c>
    </row>
    <row r="1206" spans="1:4">
      <c r="A1206" s="42">
        <v>1</v>
      </c>
      <c r="B1206" s="26" t="e">
        <f ca="1">IF(A1205=A1206,MATCH($A1206,OFFSET(Alambres!SorteoNavidad,B1205+1,0),0)+B1205+1,MATCH($A1206,Alambres!SorteoNavidad,0))-1</f>
        <v>#N/A</v>
      </c>
      <c r="C1206" s="29" t="e">
        <f ca="1">INDEX(Alambres!SorteoNavidad,B1206,1)</f>
        <v>#N/A</v>
      </c>
      <c r="D1206" s="25" t="s">
        <v>5</v>
      </c>
    </row>
    <row r="1207" spans="1:4">
      <c r="A1207" s="42">
        <v>1</v>
      </c>
      <c r="B1207" s="26" t="e">
        <f ca="1">IF(A1206=A1207,MATCH($A1207,OFFSET(Alambres!SorteoNavidad,B1206+1,0),0)+B1206+1,MATCH($A1207,Alambres!SorteoNavidad,0))-1</f>
        <v>#N/A</v>
      </c>
      <c r="C1207" s="29" t="e">
        <f ca="1">INDEX(Alambres!SorteoNavidad,B1207,1)</f>
        <v>#N/A</v>
      </c>
      <c r="D1207" s="25" t="s">
        <v>5</v>
      </c>
    </row>
    <row r="1208" spans="1:4">
      <c r="A1208" s="42">
        <v>1</v>
      </c>
      <c r="B1208" s="26" t="e">
        <f ca="1">IF(A1207=A1208,MATCH($A1208,OFFSET(Alambres!SorteoNavidad,B1207+1,0),0)+B1207+1,MATCH($A1208,Alambres!SorteoNavidad,0))-1</f>
        <v>#N/A</v>
      </c>
      <c r="C1208" s="29" t="e">
        <f ca="1">INDEX(Alambres!SorteoNavidad,B1208,1)</f>
        <v>#N/A</v>
      </c>
      <c r="D1208" s="25" t="s">
        <v>5</v>
      </c>
    </row>
    <row r="1209" spans="1:4">
      <c r="A1209" s="42">
        <v>1</v>
      </c>
      <c r="B1209" s="26" t="e">
        <f ca="1">IF(A1208=A1209,MATCH($A1209,OFFSET(Alambres!SorteoNavidad,B1208+1,0),0)+B1208+1,MATCH($A1209,Alambres!SorteoNavidad,0))-1</f>
        <v>#N/A</v>
      </c>
      <c r="C1209" s="29" t="e">
        <f ca="1">INDEX(Alambres!SorteoNavidad,B1209,1)</f>
        <v>#N/A</v>
      </c>
      <c r="D1209" s="25" t="s">
        <v>5</v>
      </c>
    </row>
    <row r="1210" spans="1:4">
      <c r="A1210" s="42">
        <v>1</v>
      </c>
      <c r="B1210" s="26" t="e">
        <f ca="1">IF(A1209=A1210,MATCH($A1210,OFFSET(Alambres!SorteoNavidad,B1209+1,0),0)+B1209+1,MATCH($A1210,Alambres!SorteoNavidad,0))-1</f>
        <v>#N/A</v>
      </c>
      <c r="C1210" s="29" t="e">
        <f ca="1">INDEX(Alambres!SorteoNavidad,B1210,1)</f>
        <v>#N/A</v>
      </c>
      <c r="D1210" s="25" t="s">
        <v>5</v>
      </c>
    </row>
    <row r="1211" spans="1:4">
      <c r="A1211" s="42">
        <v>1</v>
      </c>
      <c r="B1211" s="26" t="e">
        <f ca="1">IF(A1210=A1211,MATCH($A1211,OFFSET(Alambres!SorteoNavidad,B1210+1,0),0)+B1210+1,MATCH($A1211,Alambres!SorteoNavidad,0))-1</f>
        <v>#N/A</v>
      </c>
      <c r="C1211" s="29" t="e">
        <f ca="1">INDEX(Alambres!SorteoNavidad,B1211,1)</f>
        <v>#N/A</v>
      </c>
      <c r="D1211" s="25" t="s">
        <v>5</v>
      </c>
    </row>
    <row r="1212" spans="1:4">
      <c r="A1212" s="42">
        <v>1</v>
      </c>
      <c r="B1212" s="26" t="e">
        <f ca="1">IF(A1211=A1212,MATCH($A1212,OFFSET(Alambres!SorteoNavidad,B1211+1,0),0)+B1211+1,MATCH($A1212,Alambres!SorteoNavidad,0))-1</f>
        <v>#N/A</v>
      </c>
      <c r="C1212" s="29" t="e">
        <f ca="1">INDEX(Alambres!SorteoNavidad,B1212,1)</f>
        <v>#N/A</v>
      </c>
      <c r="D1212" s="25" t="s">
        <v>5</v>
      </c>
    </row>
    <row r="1213" spans="1:4">
      <c r="A1213" s="42">
        <v>1</v>
      </c>
      <c r="B1213" s="26" t="e">
        <f ca="1">IF(A1212=A1213,MATCH($A1213,OFFSET(Alambres!SorteoNavidad,B1212+1,0),0)+B1212+1,MATCH($A1213,Alambres!SorteoNavidad,0))-1</f>
        <v>#N/A</v>
      </c>
      <c r="C1213" s="29" t="e">
        <f ca="1">INDEX(Alambres!SorteoNavidad,B1213,1)</f>
        <v>#N/A</v>
      </c>
      <c r="D1213" s="25" t="s">
        <v>5</v>
      </c>
    </row>
    <row r="1214" spans="1:4">
      <c r="A1214" s="42">
        <v>1</v>
      </c>
      <c r="B1214" s="26" t="e">
        <f ca="1">IF(A1213=A1214,MATCH($A1214,OFFSET(Alambres!SorteoNavidad,B1213+1,0),0)+B1213+1,MATCH($A1214,Alambres!SorteoNavidad,0))-1</f>
        <v>#N/A</v>
      </c>
      <c r="C1214" s="29" t="e">
        <f ca="1">INDEX(Alambres!SorteoNavidad,B1214,1)</f>
        <v>#N/A</v>
      </c>
      <c r="D1214" s="25" t="s">
        <v>5</v>
      </c>
    </row>
    <row r="1215" spans="1:4">
      <c r="A1215" s="42">
        <v>1</v>
      </c>
      <c r="B1215" s="26" t="e">
        <f ca="1">IF(A1214=A1215,MATCH($A1215,OFFSET(Alambres!SorteoNavidad,B1214+1,0),0)+B1214+1,MATCH($A1215,Alambres!SorteoNavidad,0))-1</f>
        <v>#N/A</v>
      </c>
      <c r="C1215" s="29" t="e">
        <f ca="1">INDEX(Alambres!SorteoNavidad,B1215,1)</f>
        <v>#N/A</v>
      </c>
      <c r="D1215" s="25" t="s">
        <v>5</v>
      </c>
    </row>
    <row r="1216" spans="1:4">
      <c r="A1216" s="42">
        <v>1</v>
      </c>
      <c r="B1216" s="26" t="e">
        <f ca="1">IF(A1215=A1216,MATCH($A1216,OFFSET(Alambres!SorteoNavidad,B1215+1,0),0)+B1215+1,MATCH($A1216,Alambres!SorteoNavidad,0))-1</f>
        <v>#N/A</v>
      </c>
      <c r="C1216" s="29" t="e">
        <f ca="1">INDEX(Alambres!SorteoNavidad,B1216,1)</f>
        <v>#N/A</v>
      </c>
      <c r="D1216" s="25" t="s">
        <v>5</v>
      </c>
    </row>
    <row r="1217" spans="1:4">
      <c r="A1217" s="42">
        <v>1</v>
      </c>
      <c r="B1217" s="26" t="e">
        <f ca="1">IF(A1216=A1217,MATCH($A1217,OFFSET(Alambres!SorteoNavidad,B1216+1,0),0)+B1216+1,MATCH($A1217,Alambres!SorteoNavidad,0))-1</f>
        <v>#N/A</v>
      </c>
      <c r="C1217" s="29" t="e">
        <f ca="1">INDEX(Alambres!SorteoNavidad,B1217,1)</f>
        <v>#N/A</v>
      </c>
      <c r="D1217" s="25" t="s">
        <v>5</v>
      </c>
    </row>
    <row r="1218" spans="1:4">
      <c r="A1218" s="42">
        <v>1</v>
      </c>
      <c r="B1218" s="26" t="e">
        <f ca="1">IF(A1217=A1218,MATCH($A1218,OFFSET(Alambres!SorteoNavidad,B1217+1,0),0)+B1217+1,MATCH($A1218,Alambres!SorteoNavidad,0))-1</f>
        <v>#N/A</v>
      </c>
      <c r="C1218" s="29" t="e">
        <f ca="1">INDEX(Alambres!SorteoNavidad,B1218,1)</f>
        <v>#N/A</v>
      </c>
      <c r="D1218" s="25" t="s">
        <v>5</v>
      </c>
    </row>
    <row r="1219" spans="1:4">
      <c r="A1219" s="42">
        <v>1</v>
      </c>
      <c r="B1219" s="26" t="e">
        <f ca="1">IF(A1218=A1219,MATCH($A1219,OFFSET(Alambres!SorteoNavidad,B1218+1,0),0)+B1218+1,MATCH($A1219,Alambres!SorteoNavidad,0))-1</f>
        <v>#N/A</v>
      </c>
      <c r="C1219" s="29" t="e">
        <f ca="1">INDEX(Alambres!SorteoNavidad,B1219,1)</f>
        <v>#N/A</v>
      </c>
      <c r="D1219" s="25" t="s">
        <v>5</v>
      </c>
    </row>
    <row r="1220" spans="1:4">
      <c r="A1220" s="42">
        <v>1</v>
      </c>
      <c r="B1220" s="26" t="e">
        <f ca="1">IF(A1219=A1220,MATCH($A1220,OFFSET(Alambres!SorteoNavidad,B1219+1,0),0)+B1219+1,MATCH($A1220,Alambres!SorteoNavidad,0))-1</f>
        <v>#N/A</v>
      </c>
      <c r="C1220" s="29" t="e">
        <f ca="1">INDEX(Alambres!SorteoNavidad,B1220,1)</f>
        <v>#N/A</v>
      </c>
      <c r="D1220" s="25" t="s">
        <v>5</v>
      </c>
    </row>
    <row r="1221" spans="1:4">
      <c r="A1221" s="42">
        <v>1</v>
      </c>
      <c r="B1221" s="26" t="e">
        <f ca="1">IF(A1220=A1221,MATCH($A1221,OFFSET(Alambres!SorteoNavidad,B1220+1,0),0)+B1220+1,MATCH($A1221,Alambres!SorteoNavidad,0))-1</f>
        <v>#N/A</v>
      </c>
      <c r="C1221" s="29" t="e">
        <f ca="1">INDEX(Alambres!SorteoNavidad,B1221,1)</f>
        <v>#N/A</v>
      </c>
      <c r="D1221" s="25" t="s">
        <v>5</v>
      </c>
    </row>
    <row r="1222" spans="1:4">
      <c r="A1222" s="42">
        <v>1</v>
      </c>
      <c r="B1222" s="26" t="e">
        <f ca="1">IF(A1221=A1222,MATCH($A1222,OFFSET(Alambres!SorteoNavidad,B1221+1,0),0)+B1221+1,MATCH($A1222,Alambres!SorteoNavidad,0))-1</f>
        <v>#N/A</v>
      </c>
      <c r="C1222" s="29" t="e">
        <f ca="1">INDEX(Alambres!SorteoNavidad,B1222,1)</f>
        <v>#N/A</v>
      </c>
      <c r="D1222" s="25" t="s">
        <v>5</v>
      </c>
    </row>
    <row r="1223" spans="1:4">
      <c r="A1223" s="42">
        <v>1</v>
      </c>
      <c r="B1223" s="26" t="e">
        <f ca="1">IF(A1222=A1223,MATCH($A1223,OFFSET(Alambres!SorteoNavidad,B1222+1,0),0)+B1222+1,MATCH($A1223,Alambres!SorteoNavidad,0))-1</f>
        <v>#N/A</v>
      </c>
      <c r="C1223" s="29" t="e">
        <f ca="1">INDEX(Alambres!SorteoNavidad,B1223,1)</f>
        <v>#N/A</v>
      </c>
      <c r="D1223" s="25" t="s">
        <v>5</v>
      </c>
    </row>
    <row r="1224" spans="1:4">
      <c r="A1224" s="42">
        <v>1</v>
      </c>
      <c r="B1224" s="26" t="e">
        <f ca="1">IF(A1223=A1224,MATCH($A1224,OFFSET(Alambres!SorteoNavidad,B1223+1,0),0)+B1223+1,MATCH($A1224,Alambres!SorteoNavidad,0))-1</f>
        <v>#N/A</v>
      </c>
      <c r="C1224" s="29" t="e">
        <f ca="1">INDEX(Alambres!SorteoNavidad,B1224,1)</f>
        <v>#N/A</v>
      </c>
      <c r="D1224" s="25" t="s">
        <v>5</v>
      </c>
    </row>
    <row r="1225" spans="1:4">
      <c r="A1225" s="42">
        <v>1</v>
      </c>
      <c r="B1225" s="26" t="e">
        <f ca="1">IF(A1224=A1225,MATCH($A1225,OFFSET(Alambres!SorteoNavidad,B1224+1,0),0)+B1224+1,MATCH($A1225,Alambres!SorteoNavidad,0))-1</f>
        <v>#N/A</v>
      </c>
      <c r="C1225" s="29" t="e">
        <f ca="1">INDEX(Alambres!SorteoNavidad,B1225,1)</f>
        <v>#N/A</v>
      </c>
      <c r="D1225" s="25" t="s">
        <v>5</v>
      </c>
    </row>
    <row r="1226" spans="1:4">
      <c r="A1226" s="42">
        <v>1</v>
      </c>
      <c r="B1226" s="26" t="e">
        <f ca="1">IF(A1225=A1226,MATCH($A1226,OFFSET(Alambres!SorteoNavidad,B1225+1,0),0)+B1225+1,MATCH($A1226,Alambres!SorteoNavidad,0))-1</f>
        <v>#N/A</v>
      </c>
      <c r="C1226" s="29" t="e">
        <f ca="1">INDEX(Alambres!SorteoNavidad,B1226,1)</f>
        <v>#N/A</v>
      </c>
      <c r="D1226" s="25" t="s">
        <v>5</v>
      </c>
    </row>
    <row r="1227" spans="1:4">
      <c r="A1227" s="42">
        <v>1</v>
      </c>
      <c r="B1227" s="26" t="e">
        <f ca="1">IF(A1226=A1227,MATCH($A1227,OFFSET(Alambres!SorteoNavidad,B1226+1,0),0)+B1226+1,MATCH($A1227,Alambres!SorteoNavidad,0))-1</f>
        <v>#N/A</v>
      </c>
      <c r="C1227" s="29" t="e">
        <f ca="1">INDEX(Alambres!SorteoNavidad,B1227,1)</f>
        <v>#N/A</v>
      </c>
      <c r="D1227" s="25" t="s">
        <v>5</v>
      </c>
    </row>
    <row r="1228" spans="1:4">
      <c r="A1228" s="42">
        <v>1</v>
      </c>
      <c r="B1228" s="26" t="e">
        <f ca="1">IF(A1227=A1228,MATCH($A1228,OFFSET(Alambres!SorteoNavidad,B1227+1,0),0)+B1227+1,MATCH($A1228,Alambres!SorteoNavidad,0))-1</f>
        <v>#N/A</v>
      </c>
      <c r="C1228" s="29" t="e">
        <f ca="1">INDEX(Alambres!SorteoNavidad,B1228,1)</f>
        <v>#N/A</v>
      </c>
      <c r="D1228" s="25" t="s">
        <v>5</v>
      </c>
    </row>
    <row r="1229" spans="1:4">
      <c r="A1229" s="42">
        <v>1</v>
      </c>
      <c r="B1229" s="26" t="e">
        <f ca="1">IF(A1228=A1229,MATCH($A1229,OFFSET(Alambres!SorteoNavidad,B1228+1,0),0)+B1228+1,MATCH($A1229,Alambres!SorteoNavidad,0))-1</f>
        <v>#N/A</v>
      </c>
      <c r="C1229" s="29" t="e">
        <f ca="1">INDEX(Alambres!SorteoNavidad,B1229,1)</f>
        <v>#N/A</v>
      </c>
      <c r="D1229" s="25" t="s">
        <v>5</v>
      </c>
    </row>
    <row r="1230" spans="1:4">
      <c r="A1230" s="42">
        <v>1</v>
      </c>
      <c r="B1230" s="26" t="e">
        <f ca="1">IF(A1229=A1230,MATCH($A1230,OFFSET(Alambres!SorteoNavidad,B1229+1,0),0)+B1229+1,MATCH($A1230,Alambres!SorteoNavidad,0))-1</f>
        <v>#N/A</v>
      </c>
      <c r="C1230" s="29" t="e">
        <f ca="1">INDEX(Alambres!SorteoNavidad,B1230,1)</f>
        <v>#N/A</v>
      </c>
      <c r="D1230" s="25" t="s">
        <v>5</v>
      </c>
    </row>
    <row r="1231" spans="1:4">
      <c r="A1231" s="42">
        <v>1</v>
      </c>
      <c r="B1231" s="26" t="e">
        <f ca="1">IF(A1230=A1231,MATCH($A1231,OFFSET(Alambres!SorteoNavidad,B1230+1,0),0)+B1230+1,MATCH($A1231,Alambres!SorteoNavidad,0))-1</f>
        <v>#N/A</v>
      </c>
      <c r="C1231" s="29" t="e">
        <f ca="1">INDEX(Alambres!SorteoNavidad,B1231,1)</f>
        <v>#N/A</v>
      </c>
      <c r="D1231" s="25" t="s">
        <v>5</v>
      </c>
    </row>
    <row r="1232" spans="1:4">
      <c r="A1232" s="42">
        <v>1</v>
      </c>
      <c r="B1232" s="26" t="e">
        <f ca="1">IF(A1231=A1232,MATCH($A1232,OFFSET(Alambres!SorteoNavidad,B1231+1,0),0)+B1231+1,MATCH($A1232,Alambres!SorteoNavidad,0))-1</f>
        <v>#N/A</v>
      </c>
      <c r="C1232" s="29" t="e">
        <f ca="1">INDEX(Alambres!SorteoNavidad,B1232,1)</f>
        <v>#N/A</v>
      </c>
      <c r="D1232" s="25" t="s">
        <v>5</v>
      </c>
    </row>
    <row r="1233" spans="1:4">
      <c r="A1233" s="42">
        <v>1</v>
      </c>
      <c r="B1233" s="26" t="e">
        <f ca="1">IF(A1232=A1233,MATCH($A1233,OFFSET(Alambres!SorteoNavidad,B1232+1,0),0)+B1232+1,MATCH($A1233,Alambres!SorteoNavidad,0))-1</f>
        <v>#N/A</v>
      </c>
      <c r="C1233" s="29" t="e">
        <f ca="1">INDEX(Alambres!SorteoNavidad,B1233,1)</f>
        <v>#N/A</v>
      </c>
      <c r="D1233" s="25" t="s">
        <v>5</v>
      </c>
    </row>
    <row r="1234" spans="1:4">
      <c r="A1234" s="42">
        <v>1</v>
      </c>
      <c r="B1234" s="26" t="e">
        <f ca="1">IF(A1233=A1234,MATCH($A1234,OFFSET(Alambres!SorteoNavidad,B1233+1,0),0)+B1233+1,MATCH($A1234,Alambres!SorteoNavidad,0))-1</f>
        <v>#N/A</v>
      </c>
      <c r="C1234" s="29" t="e">
        <f ca="1">INDEX(Alambres!SorteoNavidad,B1234,1)</f>
        <v>#N/A</v>
      </c>
      <c r="D1234" s="25" t="s">
        <v>5</v>
      </c>
    </row>
    <row r="1235" spans="1:4">
      <c r="A1235" s="42">
        <v>1</v>
      </c>
      <c r="B1235" s="26" t="e">
        <f ca="1">IF(A1234=A1235,MATCH($A1235,OFFSET(Alambres!SorteoNavidad,B1234+1,0),0)+B1234+1,MATCH($A1235,Alambres!SorteoNavidad,0))-1</f>
        <v>#N/A</v>
      </c>
      <c r="C1235" s="29" t="e">
        <f ca="1">INDEX(Alambres!SorteoNavidad,B1235,1)</f>
        <v>#N/A</v>
      </c>
      <c r="D1235" s="25" t="s">
        <v>5</v>
      </c>
    </row>
    <row r="1236" spans="1:4">
      <c r="A1236" s="42">
        <v>1</v>
      </c>
      <c r="B1236" s="26" t="e">
        <f ca="1">IF(A1235=A1236,MATCH($A1236,OFFSET(Alambres!SorteoNavidad,B1235+1,0),0)+B1235+1,MATCH($A1236,Alambres!SorteoNavidad,0))-1</f>
        <v>#N/A</v>
      </c>
      <c r="C1236" s="29" t="e">
        <f ca="1">INDEX(Alambres!SorteoNavidad,B1236,1)</f>
        <v>#N/A</v>
      </c>
      <c r="D1236" s="25" t="s">
        <v>5</v>
      </c>
    </row>
    <row r="1237" spans="1:4">
      <c r="A1237" s="42">
        <v>1</v>
      </c>
      <c r="B1237" s="26" t="e">
        <f ca="1">IF(A1236=A1237,MATCH($A1237,OFFSET(Alambres!SorteoNavidad,B1236+1,0),0)+B1236+1,MATCH($A1237,Alambres!SorteoNavidad,0))-1</f>
        <v>#N/A</v>
      </c>
      <c r="C1237" s="29" t="e">
        <f ca="1">INDEX(Alambres!SorteoNavidad,B1237,1)</f>
        <v>#N/A</v>
      </c>
      <c r="D1237" s="25" t="s">
        <v>5</v>
      </c>
    </row>
    <row r="1238" spans="1:4">
      <c r="A1238" s="42">
        <v>1</v>
      </c>
      <c r="B1238" s="26" t="e">
        <f ca="1">IF(A1237=A1238,MATCH($A1238,OFFSET(Alambres!SorteoNavidad,B1237+1,0),0)+B1237+1,MATCH($A1238,Alambres!SorteoNavidad,0))-1</f>
        <v>#N/A</v>
      </c>
      <c r="C1238" s="29" t="e">
        <f ca="1">INDEX(Alambres!SorteoNavidad,B1238,1)</f>
        <v>#N/A</v>
      </c>
      <c r="D1238" s="25" t="s">
        <v>5</v>
      </c>
    </row>
    <row r="1239" spans="1:4">
      <c r="A1239" s="42">
        <v>1</v>
      </c>
      <c r="B1239" s="26" t="e">
        <f ca="1">IF(A1238=A1239,MATCH($A1239,OFFSET(Alambres!SorteoNavidad,B1238+1,0),0)+B1238+1,MATCH($A1239,Alambres!SorteoNavidad,0))-1</f>
        <v>#N/A</v>
      </c>
      <c r="C1239" s="29" t="e">
        <f ca="1">INDEX(Alambres!SorteoNavidad,B1239,1)</f>
        <v>#N/A</v>
      </c>
      <c r="D1239" s="25" t="s">
        <v>5</v>
      </c>
    </row>
    <row r="1240" spans="1:4">
      <c r="A1240" s="42">
        <v>1</v>
      </c>
      <c r="B1240" s="26" t="e">
        <f ca="1">IF(A1239=A1240,MATCH($A1240,OFFSET(Alambres!SorteoNavidad,B1239+1,0),0)+B1239+1,MATCH($A1240,Alambres!SorteoNavidad,0))-1</f>
        <v>#N/A</v>
      </c>
      <c r="C1240" s="29" t="e">
        <f ca="1">INDEX(Alambres!SorteoNavidad,B1240,1)</f>
        <v>#N/A</v>
      </c>
      <c r="D1240" s="25" t="s">
        <v>5</v>
      </c>
    </row>
    <row r="1241" spans="1:4">
      <c r="A1241" s="42">
        <v>1</v>
      </c>
      <c r="B1241" s="26" t="e">
        <f ca="1">IF(A1240=A1241,MATCH($A1241,OFFSET(Alambres!SorteoNavidad,B1240+1,0),0)+B1240+1,MATCH($A1241,Alambres!SorteoNavidad,0))-1</f>
        <v>#N/A</v>
      </c>
      <c r="C1241" s="29" t="e">
        <f ca="1">INDEX(Alambres!SorteoNavidad,B1241,1)</f>
        <v>#N/A</v>
      </c>
      <c r="D1241" s="25" t="s">
        <v>5</v>
      </c>
    </row>
    <row r="1242" spans="1:4">
      <c r="A1242" s="42">
        <v>1</v>
      </c>
      <c r="B1242" s="26" t="e">
        <f ca="1">IF(A1241=A1242,MATCH($A1242,OFFSET(Alambres!SorteoNavidad,B1241+1,0),0)+B1241+1,MATCH($A1242,Alambres!SorteoNavidad,0))-1</f>
        <v>#N/A</v>
      </c>
      <c r="C1242" s="29" t="e">
        <f ca="1">INDEX(Alambres!SorteoNavidad,B1242,1)</f>
        <v>#N/A</v>
      </c>
      <c r="D1242" s="25" t="s">
        <v>5</v>
      </c>
    </row>
    <row r="1243" spans="1:4">
      <c r="A1243" s="42">
        <v>1</v>
      </c>
      <c r="B1243" s="26" t="e">
        <f ca="1">IF(A1242=A1243,MATCH($A1243,OFFSET(Alambres!SorteoNavidad,B1242+1,0),0)+B1242+1,MATCH($A1243,Alambres!SorteoNavidad,0))-1</f>
        <v>#N/A</v>
      </c>
      <c r="C1243" s="29" t="e">
        <f ca="1">INDEX(Alambres!SorteoNavidad,B1243,1)</f>
        <v>#N/A</v>
      </c>
      <c r="D1243" s="25" t="s">
        <v>5</v>
      </c>
    </row>
    <row r="1244" spans="1:4">
      <c r="A1244" s="42">
        <v>1</v>
      </c>
      <c r="B1244" s="26" t="e">
        <f ca="1">IF(A1243=A1244,MATCH($A1244,OFFSET(Alambres!SorteoNavidad,B1243+1,0),0)+B1243+1,MATCH($A1244,Alambres!SorteoNavidad,0))-1</f>
        <v>#N/A</v>
      </c>
      <c r="C1244" s="29" t="e">
        <f ca="1">INDEX(Alambres!SorteoNavidad,B1244,1)</f>
        <v>#N/A</v>
      </c>
      <c r="D1244" s="25" t="s">
        <v>5</v>
      </c>
    </row>
    <row r="1245" spans="1:4">
      <c r="A1245" s="42">
        <v>1</v>
      </c>
      <c r="B1245" s="26" t="e">
        <f ca="1">IF(A1244=A1245,MATCH($A1245,OFFSET(Alambres!SorteoNavidad,B1244+1,0),0)+B1244+1,MATCH($A1245,Alambres!SorteoNavidad,0))-1</f>
        <v>#N/A</v>
      </c>
      <c r="C1245" s="29" t="e">
        <f ca="1">INDEX(Alambres!SorteoNavidad,B1245,1)</f>
        <v>#N/A</v>
      </c>
      <c r="D1245" s="25" t="s">
        <v>5</v>
      </c>
    </row>
    <row r="1246" spans="1:4">
      <c r="A1246" s="42">
        <v>1</v>
      </c>
      <c r="B1246" s="26" t="e">
        <f ca="1">IF(A1245=A1246,MATCH($A1246,OFFSET(Alambres!SorteoNavidad,B1245+1,0),0)+B1245+1,MATCH($A1246,Alambres!SorteoNavidad,0))-1</f>
        <v>#N/A</v>
      </c>
      <c r="C1246" s="29" t="e">
        <f ca="1">INDEX(Alambres!SorteoNavidad,B1246,1)</f>
        <v>#N/A</v>
      </c>
      <c r="D1246" s="25" t="s">
        <v>5</v>
      </c>
    </row>
    <row r="1247" spans="1:4">
      <c r="A1247" s="42">
        <v>1</v>
      </c>
      <c r="B1247" s="26" t="e">
        <f ca="1">IF(A1246=A1247,MATCH($A1247,OFFSET(Alambres!SorteoNavidad,B1246+1,0),0)+B1246+1,MATCH($A1247,Alambres!SorteoNavidad,0))-1</f>
        <v>#N/A</v>
      </c>
      <c r="C1247" s="29" t="e">
        <f ca="1">INDEX(Alambres!SorteoNavidad,B1247,1)</f>
        <v>#N/A</v>
      </c>
      <c r="D1247" s="25" t="s">
        <v>5</v>
      </c>
    </row>
    <row r="1248" spans="1:4">
      <c r="A1248" s="42">
        <v>1</v>
      </c>
      <c r="B1248" s="26" t="e">
        <f ca="1">IF(A1247=A1248,MATCH($A1248,OFFSET(Alambres!SorteoNavidad,B1247+1,0),0)+B1247+1,MATCH($A1248,Alambres!SorteoNavidad,0))-1</f>
        <v>#N/A</v>
      </c>
      <c r="C1248" s="29" t="e">
        <f ca="1">INDEX(Alambres!SorteoNavidad,B1248,1)</f>
        <v>#N/A</v>
      </c>
      <c r="D1248" s="25" t="s">
        <v>5</v>
      </c>
    </row>
    <row r="1249" spans="1:4">
      <c r="A1249" s="42">
        <v>1</v>
      </c>
      <c r="B1249" s="26" t="e">
        <f ca="1">IF(A1248=A1249,MATCH($A1249,OFFSET(Alambres!SorteoNavidad,B1248+1,0),0)+B1248+1,MATCH($A1249,Alambres!SorteoNavidad,0))-1</f>
        <v>#N/A</v>
      </c>
      <c r="C1249" s="29" t="e">
        <f ca="1">INDEX(Alambres!SorteoNavidad,B1249,1)</f>
        <v>#N/A</v>
      </c>
      <c r="D1249" s="25" t="s">
        <v>5</v>
      </c>
    </row>
    <row r="1250" spans="1:4">
      <c r="A1250" s="42">
        <v>1</v>
      </c>
      <c r="B1250" s="26" t="e">
        <f ca="1">IF(A1249=A1250,MATCH($A1250,OFFSET(Alambres!SorteoNavidad,B1249+1,0),0)+B1249+1,MATCH($A1250,Alambres!SorteoNavidad,0))-1</f>
        <v>#N/A</v>
      </c>
      <c r="C1250" s="29" t="e">
        <f ca="1">INDEX(Alambres!SorteoNavidad,B1250,1)</f>
        <v>#N/A</v>
      </c>
      <c r="D1250" s="25" t="s">
        <v>5</v>
      </c>
    </row>
    <row r="1251" spans="1:4">
      <c r="A1251" s="42">
        <v>1</v>
      </c>
      <c r="B1251" s="26" t="e">
        <f ca="1">IF(A1250=A1251,MATCH($A1251,OFFSET(Alambres!SorteoNavidad,B1250+1,0),0)+B1250+1,MATCH($A1251,Alambres!SorteoNavidad,0))-1</f>
        <v>#N/A</v>
      </c>
      <c r="C1251" s="29" t="e">
        <f ca="1">INDEX(Alambres!SorteoNavidad,B1251,1)</f>
        <v>#N/A</v>
      </c>
      <c r="D1251" s="25" t="s">
        <v>5</v>
      </c>
    </row>
    <row r="1252" spans="1:4">
      <c r="A1252" s="42">
        <v>1</v>
      </c>
      <c r="B1252" s="26" t="e">
        <f ca="1">IF(A1251=A1252,MATCH($A1252,OFFSET(Alambres!SorteoNavidad,B1251+1,0),0)+B1251+1,MATCH($A1252,Alambres!SorteoNavidad,0))-1</f>
        <v>#N/A</v>
      </c>
      <c r="C1252" s="29" t="e">
        <f ca="1">INDEX(Alambres!SorteoNavidad,B1252,1)</f>
        <v>#N/A</v>
      </c>
      <c r="D1252" s="25" t="s">
        <v>5</v>
      </c>
    </row>
    <row r="1253" spans="1:4">
      <c r="A1253" s="42">
        <v>1</v>
      </c>
      <c r="B1253" s="26" t="e">
        <f ca="1">IF(A1252=A1253,MATCH($A1253,OFFSET(Alambres!SorteoNavidad,B1252+1,0),0)+B1252+1,MATCH($A1253,Alambres!SorteoNavidad,0))-1</f>
        <v>#N/A</v>
      </c>
      <c r="C1253" s="29" t="e">
        <f ca="1">INDEX(Alambres!SorteoNavidad,B1253,1)</f>
        <v>#N/A</v>
      </c>
      <c r="D1253" s="25" t="s">
        <v>5</v>
      </c>
    </row>
    <row r="1254" spans="1:4">
      <c r="A1254" s="42">
        <v>1</v>
      </c>
      <c r="B1254" s="26" t="e">
        <f ca="1">IF(A1253=A1254,MATCH($A1254,OFFSET(Alambres!SorteoNavidad,B1253+1,0),0)+B1253+1,MATCH($A1254,Alambres!SorteoNavidad,0))-1</f>
        <v>#N/A</v>
      </c>
      <c r="C1254" s="29" t="e">
        <f ca="1">INDEX(Alambres!SorteoNavidad,B1254,1)</f>
        <v>#N/A</v>
      </c>
      <c r="D1254" s="25" t="s">
        <v>5</v>
      </c>
    </row>
    <row r="1255" spans="1:4">
      <c r="A1255" s="42">
        <v>1</v>
      </c>
      <c r="B1255" s="26" t="e">
        <f ca="1">IF(A1254=A1255,MATCH($A1255,OFFSET(Alambres!SorteoNavidad,B1254+1,0),0)+B1254+1,MATCH($A1255,Alambres!SorteoNavidad,0))-1</f>
        <v>#N/A</v>
      </c>
      <c r="C1255" s="29" t="e">
        <f ca="1">INDEX(Alambres!SorteoNavidad,B1255,1)</f>
        <v>#N/A</v>
      </c>
      <c r="D1255" s="25" t="s">
        <v>5</v>
      </c>
    </row>
    <row r="1256" spans="1:4">
      <c r="A1256" s="42">
        <v>1</v>
      </c>
      <c r="B1256" s="26" t="e">
        <f ca="1">IF(A1255=A1256,MATCH($A1256,OFFSET(Alambres!SorteoNavidad,B1255+1,0),0)+B1255+1,MATCH($A1256,Alambres!SorteoNavidad,0))-1</f>
        <v>#N/A</v>
      </c>
      <c r="C1256" s="29" t="e">
        <f ca="1">INDEX(Alambres!SorteoNavidad,B1256,1)</f>
        <v>#N/A</v>
      </c>
      <c r="D1256" s="25" t="s">
        <v>5</v>
      </c>
    </row>
    <row r="1257" spans="1:4">
      <c r="A1257" s="42">
        <v>1</v>
      </c>
      <c r="B1257" s="26" t="e">
        <f ca="1">IF(A1256=A1257,MATCH($A1257,OFFSET(Alambres!SorteoNavidad,B1256+1,0),0)+B1256+1,MATCH($A1257,Alambres!SorteoNavidad,0))-1</f>
        <v>#N/A</v>
      </c>
      <c r="C1257" s="29" t="e">
        <f ca="1">INDEX(Alambres!SorteoNavidad,B1257,1)</f>
        <v>#N/A</v>
      </c>
      <c r="D1257" s="25" t="s">
        <v>5</v>
      </c>
    </row>
    <row r="1258" spans="1:4">
      <c r="A1258" s="42">
        <v>1</v>
      </c>
      <c r="B1258" s="26" t="e">
        <f ca="1">IF(A1257=A1258,MATCH($A1258,OFFSET(Alambres!SorteoNavidad,B1257+1,0),0)+B1257+1,MATCH($A1258,Alambres!SorteoNavidad,0))-1</f>
        <v>#N/A</v>
      </c>
      <c r="C1258" s="29" t="e">
        <f ca="1">INDEX(Alambres!SorteoNavidad,B1258,1)</f>
        <v>#N/A</v>
      </c>
      <c r="D1258" s="25" t="s">
        <v>5</v>
      </c>
    </row>
    <row r="1259" spans="1:4">
      <c r="A1259" s="42">
        <v>1</v>
      </c>
      <c r="B1259" s="26" t="e">
        <f ca="1">IF(A1258=A1259,MATCH($A1259,OFFSET(Alambres!SorteoNavidad,B1258+1,0),0)+B1258+1,MATCH($A1259,Alambres!SorteoNavidad,0))-1</f>
        <v>#N/A</v>
      </c>
      <c r="C1259" s="29" t="e">
        <f ca="1">INDEX(Alambres!SorteoNavidad,B1259,1)</f>
        <v>#N/A</v>
      </c>
      <c r="D1259" s="25" t="s">
        <v>5</v>
      </c>
    </row>
    <row r="1260" spans="1:4">
      <c r="A1260" s="42">
        <v>1</v>
      </c>
      <c r="B1260" s="26" t="e">
        <f ca="1">IF(A1259=A1260,MATCH($A1260,OFFSET(Alambres!SorteoNavidad,B1259+1,0),0)+B1259+1,MATCH($A1260,Alambres!SorteoNavidad,0))-1</f>
        <v>#N/A</v>
      </c>
      <c r="C1260" s="29" t="e">
        <f ca="1">INDEX(Alambres!SorteoNavidad,B1260,1)</f>
        <v>#N/A</v>
      </c>
      <c r="D1260" s="25" t="s">
        <v>5</v>
      </c>
    </row>
    <row r="1261" spans="1:4">
      <c r="A1261" s="42">
        <v>1</v>
      </c>
      <c r="B1261" s="26" t="e">
        <f ca="1">IF(A1260=A1261,MATCH($A1261,OFFSET(Alambres!SorteoNavidad,B1260+1,0),0)+B1260+1,MATCH($A1261,Alambres!SorteoNavidad,0))-1</f>
        <v>#N/A</v>
      </c>
      <c r="C1261" s="29" t="e">
        <f ca="1">INDEX(Alambres!SorteoNavidad,B1261,1)</f>
        <v>#N/A</v>
      </c>
      <c r="D1261" s="25" t="s">
        <v>5</v>
      </c>
    </row>
    <row r="1262" spans="1:4">
      <c r="A1262" s="42">
        <v>1</v>
      </c>
      <c r="B1262" s="26" t="e">
        <f ca="1">IF(A1261=A1262,MATCH($A1262,OFFSET(Alambres!SorteoNavidad,B1261+1,0),0)+B1261+1,MATCH($A1262,Alambres!SorteoNavidad,0))-1</f>
        <v>#N/A</v>
      </c>
      <c r="C1262" s="29" t="e">
        <f ca="1">INDEX(Alambres!SorteoNavidad,B1262,1)</f>
        <v>#N/A</v>
      </c>
      <c r="D1262" s="25" t="s">
        <v>5</v>
      </c>
    </row>
    <row r="1263" spans="1:4">
      <c r="A1263" s="42">
        <v>1</v>
      </c>
      <c r="B1263" s="26" t="e">
        <f ca="1">IF(A1262=A1263,MATCH($A1263,OFFSET(Alambres!SorteoNavidad,B1262+1,0),0)+B1262+1,MATCH($A1263,Alambres!SorteoNavidad,0))-1</f>
        <v>#N/A</v>
      </c>
      <c r="C1263" s="29" t="e">
        <f ca="1">INDEX(Alambres!SorteoNavidad,B1263,1)</f>
        <v>#N/A</v>
      </c>
      <c r="D1263" s="25" t="s">
        <v>5</v>
      </c>
    </row>
    <row r="1264" spans="1:4">
      <c r="A1264" s="42">
        <v>1</v>
      </c>
      <c r="B1264" s="26" t="e">
        <f ca="1">IF(A1263=A1264,MATCH($A1264,OFFSET(Alambres!SorteoNavidad,B1263+1,0),0)+B1263+1,MATCH($A1264,Alambres!SorteoNavidad,0))-1</f>
        <v>#N/A</v>
      </c>
      <c r="C1264" s="29" t="e">
        <f ca="1">INDEX(Alambres!SorteoNavidad,B1264,1)</f>
        <v>#N/A</v>
      </c>
      <c r="D1264" s="25" t="s">
        <v>5</v>
      </c>
    </row>
    <row r="1265" spans="1:4">
      <c r="A1265" s="42">
        <v>1</v>
      </c>
      <c r="B1265" s="26" t="e">
        <f ca="1">IF(A1264=A1265,MATCH($A1265,OFFSET(Alambres!SorteoNavidad,B1264+1,0),0)+B1264+1,MATCH($A1265,Alambres!SorteoNavidad,0))-1</f>
        <v>#N/A</v>
      </c>
      <c r="C1265" s="29" t="e">
        <f ca="1">INDEX(Alambres!SorteoNavidad,B1265,1)</f>
        <v>#N/A</v>
      </c>
      <c r="D1265" s="25" t="s">
        <v>5</v>
      </c>
    </row>
    <row r="1266" spans="1:4">
      <c r="A1266" s="42">
        <v>1</v>
      </c>
      <c r="B1266" s="26" t="e">
        <f ca="1">IF(A1265=A1266,MATCH($A1266,OFFSET(Alambres!SorteoNavidad,B1265+1,0),0)+B1265+1,MATCH($A1266,Alambres!SorteoNavidad,0))-1</f>
        <v>#N/A</v>
      </c>
      <c r="C1266" s="29" t="e">
        <f ca="1">INDEX(Alambres!SorteoNavidad,B1266,1)</f>
        <v>#N/A</v>
      </c>
      <c r="D1266" s="25" t="s">
        <v>5</v>
      </c>
    </row>
    <row r="1267" spans="1:4">
      <c r="A1267" s="42">
        <v>1</v>
      </c>
      <c r="B1267" s="26" t="e">
        <f ca="1">IF(A1266=A1267,MATCH($A1267,OFFSET(Alambres!SorteoNavidad,B1266+1,0),0)+B1266+1,MATCH($A1267,Alambres!SorteoNavidad,0))-1</f>
        <v>#N/A</v>
      </c>
      <c r="C1267" s="29" t="e">
        <f ca="1">INDEX(Alambres!SorteoNavidad,B1267,1)</f>
        <v>#N/A</v>
      </c>
      <c r="D1267" s="25" t="s">
        <v>5</v>
      </c>
    </row>
    <row r="1268" spans="1:4">
      <c r="A1268" s="42">
        <v>1</v>
      </c>
      <c r="B1268" s="26" t="e">
        <f ca="1">IF(A1267=A1268,MATCH($A1268,OFFSET(Alambres!SorteoNavidad,B1267+1,0),0)+B1267+1,MATCH($A1268,Alambres!SorteoNavidad,0))-1</f>
        <v>#N/A</v>
      </c>
      <c r="C1268" s="29" t="e">
        <f ca="1">INDEX(Alambres!SorteoNavidad,B1268,1)</f>
        <v>#N/A</v>
      </c>
      <c r="D1268" s="25" t="s">
        <v>5</v>
      </c>
    </row>
    <row r="1269" spans="1:4">
      <c r="A1269" s="42">
        <v>1</v>
      </c>
      <c r="B1269" s="26" t="e">
        <f ca="1">IF(A1268=A1269,MATCH($A1269,OFFSET(Alambres!SorteoNavidad,B1268+1,0),0)+B1268+1,MATCH($A1269,Alambres!SorteoNavidad,0))-1</f>
        <v>#N/A</v>
      </c>
      <c r="C1269" s="29" t="e">
        <f ca="1">INDEX(Alambres!SorteoNavidad,B1269,1)</f>
        <v>#N/A</v>
      </c>
      <c r="D1269" s="25" t="s">
        <v>5</v>
      </c>
    </row>
    <row r="1270" spans="1:4">
      <c r="A1270" s="42">
        <v>1</v>
      </c>
      <c r="B1270" s="26" t="e">
        <f ca="1">IF(A1269=A1270,MATCH($A1270,OFFSET(Alambres!SorteoNavidad,B1269+1,0),0)+B1269+1,MATCH($A1270,Alambres!SorteoNavidad,0))-1</f>
        <v>#N/A</v>
      </c>
      <c r="C1270" s="29" t="e">
        <f ca="1">INDEX(Alambres!SorteoNavidad,B1270,1)</f>
        <v>#N/A</v>
      </c>
      <c r="D1270" s="25" t="s">
        <v>5</v>
      </c>
    </row>
    <row r="1271" spans="1:4">
      <c r="A1271" s="42">
        <v>1</v>
      </c>
      <c r="B1271" s="26" t="e">
        <f ca="1">IF(A1270=A1271,MATCH($A1271,OFFSET(Alambres!SorteoNavidad,B1270+1,0),0)+B1270+1,MATCH($A1271,Alambres!SorteoNavidad,0))-1</f>
        <v>#N/A</v>
      </c>
      <c r="C1271" s="29" t="e">
        <f ca="1">INDEX(Alambres!SorteoNavidad,B1271,1)</f>
        <v>#N/A</v>
      </c>
      <c r="D1271" s="25" t="s">
        <v>5</v>
      </c>
    </row>
    <row r="1272" spans="1:4">
      <c r="A1272" s="42">
        <v>1</v>
      </c>
      <c r="B1272" s="26" t="e">
        <f ca="1">IF(A1271=A1272,MATCH($A1272,OFFSET(Alambres!SorteoNavidad,B1271+1,0),0)+B1271+1,MATCH($A1272,Alambres!SorteoNavidad,0))-1</f>
        <v>#N/A</v>
      </c>
      <c r="C1272" s="29" t="e">
        <f ca="1">INDEX(Alambres!SorteoNavidad,B1272,1)</f>
        <v>#N/A</v>
      </c>
      <c r="D1272" s="25" t="s">
        <v>5</v>
      </c>
    </row>
    <row r="1273" spans="1:4">
      <c r="A1273" s="42">
        <v>1</v>
      </c>
      <c r="B1273" s="26" t="e">
        <f ca="1">IF(A1272=A1273,MATCH($A1273,OFFSET(Alambres!SorteoNavidad,B1272+1,0),0)+B1272+1,MATCH($A1273,Alambres!SorteoNavidad,0))-1</f>
        <v>#N/A</v>
      </c>
      <c r="C1273" s="29" t="e">
        <f ca="1">INDEX(Alambres!SorteoNavidad,B1273,1)</f>
        <v>#N/A</v>
      </c>
      <c r="D1273" s="25" t="s">
        <v>5</v>
      </c>
    </row>
    <row r="1274" spans="1:4">
      <c r="A1274" s="42">
        <v>1</v>
      </c>
      <c r="B1274" s="26" t="e">
        <f ca="1">IF(A1273=A1274,MATCH($A1274,OFFSET(Alambres!SorteoNavidad,B1273+1,0),0)+B1273+1,MATCH($A1274,Alambres!SorteoNavidad,0))-1</f>
        <v>#N/A</v>
      </c>
      <c r="C1274" s="29" t="e">
        <f ca="1">INDEX(Alambres!SorteoNavidad,B1274,1)</f>
        <v>#N/A</v>
      </c>
      <c r="D1274" s="25" t="s">
        <v>5</v>
      </c>
    </row>
    <row r="1275" spans="1:4">
      <c r="A1275" s="42">
        <v>1</v>
      </c>
      <c r="B1275" s="26" t="e">
        <f ca="1">IF(A1274=A1275,MATCH($A1275,OFFSET(Alambres!SorteoNavidad,B1274+1,0),0)+B1274+1,MATCH($A1275,Alambres!SorteoNavidad,0))-1</f>
        <v>#N/A</v>
      </c>
      <c r="C1275" s="29" t="e">
        <f ca="1">INDEX(Alambres!SorteoNavidad,B1275,1)</f>
        <v>#N/A</v>
      </c>
      <c r="D1275" s="25" t="s">
        <v>5</v>
      </c>
    </row>
    <row r="1276" spans="1:4">
      <c r="A1276" s="42">
        <v>1</v>
      </c>
      <c r="B1276" s="26" t="e">
        <f ca="1">IF(A1275=A1276,MATCH($A1276,OFFSET(Alambres!SorteoNavidad,B1275+1,0),0)+B1275+1,MATCH($A1276,Alambres!SorteoNavidad,0))-1</f>
        <v>#N/A</v>
      </c>
      <c r="C1276" s="29" t="e">
        <f ca="1">INDEX(Alambres!SorteoNavidad,B1276,1)</f>
        <v>#N/A</v>
      </c>
      <c r="D1276" s="25" t="s">
        <v>5</v>
      </c>
    </row>
    <row r="1277" spans="1:4">
      <c r="A1277" s="42">
        <v>1</v>
      </c>
      <c r="B1277" s="26" t="e">
        <f ca="1">IF(A1276=A1277,MATCH($A1277,OFFSET(Alambres!SorteoNavidad,B1276+1,0),0)+B1276+1,MATCH($A1277,Alambres!SorteoNavidad,0))-1</f>
        <v>#N/A</v>
      </c>
      <c r="C1277" s="29" t="e">
        <f ca="1">INDEX(Alambres!SorteoNavidad,B1277,1)</f>
        <v>#N/A</v>
      </c>
      <c r="D1277" s="25" t="s">
        <v>5</v>
      </c>
    </row>
    <row r="1278" spans="1:4">
      <c r="A1278" s="42">
        <v>1</v>
      </c>
      <c r="B1278" s="26" t="e">
        <f ca="1">IF(A1277=A1278,MATCH($A1278,OFFSET(Alambres!SorteoNavidad,B1277+1,0),0)+B1277+1,MATCH($A1278,Alambres!SorteoNavidad,0))-1</f>
        <v>#N/A</v>
      </c>
      <c r="C1278" s="29" t="e">
        <f ca="1">INDEX(Alambres!SorteoNavidad,B1278,1)</f>
        <v>#N/A</v>
      </c>
      <c r="D1278" s="25" t="s">
        <v>5</v>
      </c>
    </row>
    <row r="1279" spans="1:4">
      <c r="A1279" s="42">
        <v>1</v>
      </c>
      <c r="B1279" s="26" t="e">
        <f ca="1">IF(A1278=A1279,MATCH($A1279,OFFSET(Alambres!SorteoNavidad,B1278+1,0),0)+B1278+1,MATCH($A1279,Alambres!SorteoNavidad,0))-1</f>
        <v>#N/A</v>
      </c>
      <c r="C1279" s="29" t="e">
        <f ca="1">INDEX(Alambres!SorteoNavidad,B1279,1)</f>
        <v>#N/A</v>
      </c>
      <c r="D1279" s="25" t="s">
        <v>5</v>
      </c>
    </row>
    <row r="1280" spans="1:4">
      <c r="A1280" s="42">
        <v>1</v>
      </c>
      <c r="B1280" s="26" t="e">
        <f ca="1">IF(A1279=A1280,MATCH($A1280,OFFSET(Alambres!SorteoNavidad,B1279+1,0),0)+B1279+1,MATCH($A1280,Alambres!SorteoNavidad,0))-1</f>
        <v>#N/A</v>
      </c>
      <c r="C1280" s="29" t="e">
        <f ca="1">INDEX(Alambres!SorteoNavidad,B1280,1)</f>
        <v>#N/A</v>
      </c>
      <c r="D1280" s="25" t="s">
        <v>5</v>
      </c>
    </row>
    <row r="1281" spans="1:4">
      <c r="A1281" s="42">
        <v>1</v>
      </c>
      <c r="B1281" s="26" t="e">
        <f ca="1">IF(A1280=A1281,MATCH($A1281,OFFSET(Alambres!SorteoNavidad,B1280+1,0),0)+B1280+1,MATCH($A1281,Alambres!SorteoNavidad,0))-1</f>
        <v>#N/A</v>
      </c>
      <c r="C1281" s="29" t="e">
        <f ca="1">INDEX(Alambres!SorteoNavidad,B1281,1)</f>
        <v>#N/A</v>
      </c>
      <c r="D1281" s="25" t="s">
        <v>5</v>
      </c>
    </row>
    <row r="1282" spans="1:4">
      <c r="A1282" s="42">
        <v>1</v>
      </c>
      <c r="B1282" s="26" t="e">
        <f ca="1">IF(A1281=A1282,MATCH($A1282,OFFSET(Alambres!SorteoNavidad,B1281+1,0),0)+B1281+1,MATCH($A1282,Alambres!SorteoNavidad,0))-1</f>
        <v>#N/A</v>
      </c>
      <c r="C1282" s="29" t="e">
        <f ca="1">INDEX(Alambres!SorteoNavidad,B1282,1)</f>
        <v>#N/A</v>
      </c>
      <c r="D1282" s="25" t="s">
        <v>5</v>
      </c>
    </row>
    <row r="1283" spans="1:4">
      <c r="A1283" s="42">
        <v>1</v>
      </c>
      <c r="B1283" s="26" t="e">
        <f ca="1">IF(A1282=A1283,MATCH($A1283,OFFSET(Alambres!SorteoNavidad,B1282+1,0),0)+B1282+1,MATCH($A1283,Alambres!SorteoNavidad,0))-1</f>
        <v>#N/A</v>
      </c>
      <c r="C1283" s="29" t="e">
        <f ca="1">INDEX(Alambres!SorteoNavidad,B1283,1)</f>
        <v>#N/A</v>
      </c>
      <c r="D1283" s="25" t="s">
        <v>5</v>
      </c>
    </row>
    <row r="1284" spans="1:4">
      <c r="A1284" s="42">
        <v>1</v>
      </c>
      <c r="B1284" s="26" t="e">
        <f ca="1">IF(A1283=A1284,MATCH($A1284,OFFSET(Alambres!SorteoNavidad,B1283+1,0),0)+B1283+1,MATCH($A1284,Alambres!SorteoNavidad,0))-1</f>
        <v>#N/A</v>
      </c>
      <c r="C1284" s="29" t="e">
        <f ca="1">INDEX(Alambres!SorteoNavidad,B1284,1)</f>
        <v>#N/A</v>
      </c>
      <c r="D1284" s="25" t="s">
        <v>5</v>
      </c>
    </row>
    <row r="1285" spans="1:4">
      <c r="A1285" s="42">
        <v>1</v>
      </c>
      <c r="B1285" s="26" t="e">
        <f ca="1">IF(A1284=A1285,MATCH($A1285,OFFSET(Alambres!SorteoNavidad,B1284+1,0),0)+B1284+1,MATCH($A1285,Alambres!SorteoNavidad,0))-1</f>
        <v>#N/A</v>
      </c>
      <c r="C1285" s="29" t="e">
        <f ca="1">INDEX(Alambres!SorteoNavidad,B1285,1)</f>
        <v>#N/A</v>
      </c>
      <c r="D1285" s="25" t="s">
        <v>5</v>
      </c>
    </row>
    <row r="1286" spans="1:4">
      <c r="A1286" s="42">
        <v>1</v>
      </c>
      <c r="B1286" s="26" t="e">
        <f ca="1">IF(A1285=A1286,MATCH($A1286,OFFSET(Alambres!SorteoNavidad,B1285+1,0),0)+B1285+1,MATCH($A1286,Alambres!SorteoNavidad,0))-1</f>
        <v>#N/A</v>
      </c>
      <c r="C1286" s="29" t="e">
        <f ca="1">INDEX(Alambres!SorteoNavidad,B1286,1)</f>
        <v>#N/A</v>
      </c>
      <c r="D1286" s="25" t="s">
        <v>5</v>
      </c>
    </row>
    <row r="1287" spans="1:4">
      <c r="A1287" s="42">
        <v>1</v>
      </c>
      <c r="B1287" s="26" t="e">
        <f ca="1">IF(A1286=A1287,MATCH($A1287,OFFSET(Alambres!SorteoNavidad,B1286+1,0),0)+B1286+1,MATCH($A1287,Alambres!SorteoNavidad,0))-1</f>
        <v>#N/A</v>
      </c>
      <c r="C1287" s="29" t="e">
        <f ca="1">INDEX(Alambres!SorteoNavidad,B1287,1)</f>
        <v>#N/A</v>
      </c>
      <c r="D1287" s="25" t="s">
        <v>5</v>
      </c>
    </row>
    <row r="1288" spans="1:4">
      <c r="A1288" s="42">
        <v>1</v>
      </c>
      <c r="B1288" s="26" t="e">
        <f ca="1">IF(A1287=A1288,MATCH($A1288,OFFSET(Alambres!SorteoNavidad,B1287+1,0),0)+B1287+1,MATCH($A1288,Alambres!SorteoNavidad,0))-1</f>
        <v>#N/A</v>
      </c>
      <c r="C1288" s="29" t="e">
        <f ca="1">INDEX(Alambres!SorteoNavidad,B1288,1)</f>
        <v>#N/A</v>
      </c>
      <c r="D1288" s="25" t="s">
        <v>5</v>
      </c>
    </row>
    <row r="1289" spans="1:4">
      <c r="A1289" s="42">
        <v>1</v>
      </c>
      <c r="B1289" s="26" t="e">
        <f ca="1">IF(A1288=A1289,MATCH($A1289,OFFSET(Alambres!SorteoNavidad,B1288+1,0),0)+B1288+1,MATCH($A1289,Alambres!SorteoNavidad,0))-1</f>
        <v>#N/A</v>
      </c>
      <c r="C1289" s="29" t="e">
        <f ca="1">INDEX(Alambres!SorteoNavidad,B1289,1)</f>
        <v>#N/A</v>
      </c>
      <c r="D1289" s="25" t="s">
        <v>5</v>
      </c>
    </row>
    <row r="1290" spans="1:4">
      <c r="A1290" s="42">
        <v>1</v>
      </c>
      <c r="B1290" s="26" t="e">
        <f ca="1">IF(A1289=A1290,MATCH($A1290,OFFSET(Alambres!SorteoNavidad,B1289+1,0),0)+B1289+1,MATCH($A1290,Alambres!SorteoNavidad,0))-1</f>
        <v>#N/A</v>
      </c>
      <c r="C1290" s="29" t="e">
        <f ca="1">INDEX(Alambres!SorteoNavidad,B1290,1)</f>
        <v>#N/A</v>
      </c>
      <c r="D1290" s="25" t="s">
        <v>5</v>
      </c>
    </row>
    <row r="1291" spans="1:4">
      <c r="A1291" s="42">
        <v>1</v>
      </c>
      <c r="B1291" s="26" t="e">
        <f ca="1">IF(A1290=A1291,MATCH($A1291,OFFSET(Alambres!SorteoNavidad,B1290+1,0),0)+B1290+1,MATCH($A1291,Alambres!SorteoNavidad,0))-1</f>
        <v>#N/A</v>
      </c>
      <c r="C1291" s="29" t="e">
        <f ca="1">INDEX(Alambres!SorteoNavidad,B1291,1)</f>
        <v>#N/A</v>
      </c>
      <c r="D1291" s="25" t="s">
        <v>5</v>
      </c>
    </row>
    <row r="1292" spans="1:4">
      <c r="A1292" s="42">
        <v>1</v>
      </c>
      <c r="B1292" s="26" t="e">
        <f ca="1">IF(A1291=A1292,MATCH($A1292,OFFSET(Alambres!SorteoNavidad,B1291+1,0),0)+B1291+1,MATCH($A1292,Alambres!SorteoNavidad,0))-1</f>
        <v>#N/A</v>
      </c>
      <c r="C1292" s="29" t="e">
        <f ca="1">INDEX(Alambres!SorteoNavidad,B1292,1)</f>
        <v>#N/A</v>
      </c>
      <c r="D1292" s="25" t="s">
        <v>5</v>
      </c>
    </row>
    <row r="1293" spans="1:4">
      <c r="A1293" s="42">
        <v>1</v>
      </c>
      <c r="B1293" s="26" t="e">
        <f ca="1">IF(A1292=A1293,MATCH($A1293,OFFSET(Alambres!SorteoNavidad,B1292+1,0),0)+B1292+1,MATCH($A1293,Alambres!SorteoNavidad,0))-1</f>
        <v>#N/A</v>
      </c>
      <c r="C1293" s="29" t="e">
        <f ca="1">INDEX(Alambres!SorteoNavidad,B1293,1)</f>
        <v>#N/A</v>
      </c>
      <c r="D1293" s="25" t="s">
        <v>5</v>
      </c>
    </row>
    <row r="1294" spans="1:4">
      <c r="A1294" s="42">
        <v>1</v>
      </c>
      <c r="B1294" s="26" t="e">
        <f ca="1">IF(A1293=A1294,MATCH($A1294,OFFSET(Alambres!SorteoNavidad,B1293+1,0),0)+B1293+1,MATCH($A1294,Alambres!SorteoNavidad,0))-1</f>
        <v>#N/A</v>
      </c>
      <c r="C1294" s="29" t="e">
        <f ca="1">INDEX(Alambres!SorteoNavidad,B1294,1)</f>
        <v>#N/A</v>
      </c>
      <c r="D1294" s="25" t="s">
        <v>5</v>
      </c>
    </row>
    <row r="1295" spans="1:4">
      <c r="A1295" s="42">
        <v>1</v>
      </c>
      <c r="B1295" s="26" t="e">
        <f ca="1">IF(A1294=A1295,MATCH($A1295,OFFSET(Alambres!SorteoNavidad,B1294+1,0),0)+B1294+1,MATCH($A1295,Alambres!SorteoNavidad,0))-1</f>
        <v>#N/A</v>
      </c>
      <c r="C1295" s="29" t="e">
        <f ca="1">INDEX(Alambres!SorteoNavidad,B1295,1)</f>
        <v>#N/A</v>
      </c>
      <c r="D1295" s="25" t="s">
        <v>5</v>
      </c>
    </row>
    <row r="1296" spans="1:4">
      <c r="A1296" s="42">
        <v>1</v>
      </c>
      <c r="B1296" s="26" t="e">
        <f ca="1">IF(A1295=A1296,MATCH($A1296,OFFSET(Alambres!SorteoNavidad,B1295+1,0),0)+B1295+1,MATCH($A1296,Alambres!SorteoNavidad,0))-1</f>
        <v>#N/A</v>
      </c>
      <c r="C1296" s="29" t="e">
        <f ca="1">INDEX(Alambres!SorteoNavidad,B1296,1)</f>
        <v>#N/A</v>
      </c>
      <c r="D1296" s="25" t="s">
        <v>5</v>
      </c>
    </row>
    <row r="1297" spans="1:4">
      <c r="A1297" s="42">
        <v>1</v>
      </c>
      <c r="B1297" s="26" t="e">
        <f ca="1">IF(A1296=A1297,MATCH($A1297,OFFSET(Alambres!SorteoNavidad,B1296+1,0),0)+B1296+1,MATCH($A1297,Alambres!SorteoNavidad,0))-1</f>
        <v>#N/A</v>
      </c>
      <c r="C1297" s="29" t="e">
        <f ca="1">INDEX(Alambres!SorteoNavidad,B1297,1)</f>
        <v>#N/A</v>
      </c>
      <c r="D1297" s="25" t="s">
        <v>5</v>
      </c>
    </row>
    <row r="1298" spans="1:4">
      <c r="A1298" s="42">
        <v>1</v>
      </c>
      <c r="B1298" s="26" t="e">
        <f ca="1">IF(A1297=A1298,MATCH($A1298,OFFSET(Alambres!SorteoNavidad,B1297+1,0),0)+B1297+1,MATCH($A1298,Alambres!SorteoNavidad,0))-1</f>
        <v>#N/A</v>
      </c>
      <c r="C1298" s="29" t="e">
        <f ca="1">INDEX(Alambres!SorteoNavidad,B1298,1)</f>
        <v>#N/A</v>
      </c>
      <c r="D1298" s="25" t="s">
        <v>5</v>
      </c>
    </row>
    <row r="1299" spans="1:4">
      <c r="A1299" s="42">
        <v>1</v>
      </c>
      <c r="B1299" s="26" t="e">
        <f ca="1">IF(A1298=A1299,MATCH($A1299,OFFSET(Alambres!SorteoNavidad,B1298+1,0),0)+B1298+1,MATCH($A1299,Alambres!SorteoNavidad,0))-1</f>
        <v>#N/A</v>
      </c>
      <c r="C1299" s="29" t="e">
        <f ca="1">INDEX(Alambres!SorteoNavidad,B1299,1)</f>
        <v>#N/A</v>
      </c>
      <c r="D1299" s="25" t="s">
        <v>5</v>
      </c>
    </row>
    <row r="1300" spans="1:4">
      <c r="A1300" s="42">
        <v>1</v>
      </c>
      <c r="B1300" s="26" t="e">
        <f ca="1">IF(A1299=A1300,MATCH($A1300,OFFSET(Alambres!SorteoNavidad,B1299+1,0),0)+B1299+1,MATCH($A1300,Alambres!SorteoNavidad,0))-1</f>
        <v>#N/A</v>
      </c>
      <c r="C1300" s="29" t="e">
        <f ca="1">INDEX(Alambres!SorteoNavidad,B1300,1)</f>
        <v>#N/A</v>
      </c>
      <c r="D1300" s="25" t="s">
        <v>5</v>
      </c>
    </row>
    <row r="1301" spans="1:4">
      <c r="A1301" s="42">
        <v>1</v>
      </c>
      <c r="B1301" s="26" t="e">
        <f ca="1">IF(A1300=A1301,MATCH($A1301,OFFSET(Alambres!SorteoNavidad,B1300+1,0),0)+B1300+1,MATCH($A1301,Alambres!SorteoNavidad,0))-1</f>
        <v>#N/A</v>
      </c>
      <c r="C1301" s="29" t="e">
        <f ca="1">INDEX(Alambres!SorteoNavidad,B1301,1)</f>
        <v>#N/A</v>
      </c>
      <c r="D1301" s="25" t="s">
        <v>5</v>
      </c>
    </row>
    <row r="1302" spans="1:4">
      <c r="A1302" s="42">
        <v>1</v>
      </c>
      <c r="B1302" s="26" t="e">
        <f ca="1">IF(A1301=A1302,MATCH($A1302,OFFSET(Alambres!SorteoNavidad,B1301+1,0),0)+B1301+1,MATCH($A1302,Alambres!SorteoNavidad,0))-1</f>
        <v>#N/A</v>
      </c>
      <c r="C1302" s="29" t="e">
        <f ca="1">INDEX(Alambres!SorteoNavidad,B1302,1)</f>
        <v>#N/A</v>
      </c>
      <c r="D1302" s="25" t="s">
        <v>5</v>
      </c>
    </row>
    <row r="1303" spans="1:4">
      <c r="A1303" s="42">
        <v>1</v>
      </c>
      <c r="B1303" s="26" t="e">
        <f ca="1">IF(A1302=A1303,MATCH($A1303,OFFSET(Alambres!SorteoNavidad,B1302+1,0),0)+B1302+1,MATCH($A1303,Alambres!SorteoNavidad,0))-1</f>
        <v>#N/A</v>
      </c>
      <c r="C1303" s="29" t="e">
        <f ca="1">INDEX(Alambres!SorteoNavidad,B1303,1)</f>
        <v>#N/A</v>
      </c>
      <c r="D1303" s="25" t="s">
        <v>5</v>
      </c>
    </row>
    <row r="1304" spans="1:4">
      <c r="A1304" s="42">
        <v>1</v>
      </c>
      <c r="B1304" s="26" t="e">
        <f ca="1">IF(A1303=A1304,MATCH($A1304,OFFSET(Alambres!SorteoNavidad,B1303+1,0),0)+B1303+1,MATCH($A1304,Alambres!SorteoNavidad,0))-1</f>
        <v>#N/A</v>
      </c>
      <c r="C1304" s="29" t="e">
        <f ca="1">INDEX(Alambres!SorteoNavidad,B1304,1)</f>
        <v>#N/A</v>
      </c>
      <c r="D1304" s="25" t="s">
        <v>5</v>
      </c>
    </row>
    <row r="1305" spans="1:4">
      <c r="A1305" s="42">
        <v>1</v>
      </c>
      <c r="B1305" s="26" t="e">
        <f ca="1">IF(A1304=A1305,MATCH($A1305,OFFSET(Alambres!SorteoNavidad,B1304+1,0),0)+B1304+1,MATCH($A1305,Alambres!SorteoNavidad,0))-1</f>
        <v>#N/A</v>
      </c>
      <c r="C1305" s="29" t="e">
        <f ca="1">INDEX(Alambres!SorteoNavidad,B1305,1)</f>
        <v>#N/A</v>
      </c>
      <c r="D1305" s="25" t="s">
        <v>5</v>
      </c>
    </row>
    <row r="1306" spans="1:4">
      <c r="A1306" s="42">
        <v>1</v>
      </c>
      <c r="B1306" s="26" t="e">
        <f ca="1">IF(A1305=A1306,MATCH($A1306,OFFSET(Alambres!SorteoNavidad,B1305+1,0),0)+B1305+1,MATCH($A1306,Alambres!SorteoNavidad,0))-1</f>
        <v>#N/A</v>
      </c>
      <c r="C1306" s="29" t="e">
        <f ca="1">INDEX(Alambres!SorteoNavidad,B1306,1)</f>
        <v>#N/A</v>
      </c>
      <c r="D1306" s="25" t="s">
        <v>5</v>
      </c>
    </row>
    <row r="1307" spans="1:4">
      <c r="A1307" s="42">
        <v>1</v>
      </c>
      <c r="B1307" s="26" t="e">
        <f ca="1">IF(A1306=A1307,MATCH($A1307,OFFSET(Alambres!SorteoNavidad,B1306+1,0),0)+B1306+1,MATCH($A1307,Alambres!SorteoNavidad,0))-1</f>
        <v>#N/A</v>
      </c>
      <c r="C1307" s="29" t="e">
        <f ca="1">INDEX(Alambres!SorteoNavidad,B1307,1)</f>
        <v>#N/A</v>
      </c>
      <c r="D1307" s="25" t="s">
        <v>5</v>
      </c>
    </row>
    <row r="1308" spans="1:4">
      <c r="A1308" s="42">
        <v>1</v>
      </c>
      <c r="B1308" s="26" t="e">
        <f ca="1">IF(A1307=A1308,MATCH($A1308,OFFSET(Alambres!SorteoNavidad,B1307+1,0),0)+B1307+1,MATCH($A1308,Alambres!SorteoNavidad,0))-1</f>
        <v>#N/A</v>
      </c>
      <c r="C1308" s="29" t="e">
        <f ca="1">INDEX(Alambres!SorteoNavidad,B1308,1)</f>
        <v>#N/A</v>
      </c>
      <c r="D1308" s="25" t="s">
        <v>5</v>
      </c>
    </row>
    <row r="1309" spans="1:4">
      <c r="A1309" s="42">
        <v>1</v>
      </c>
      <c r="B1309" s="26" t="e">
        <f ca="1">IF(A1308=A1309,MATCH($A1309,OFFSET(Alambres!SorteoNavidad,B1308+1,0),0)+B1308+1,MATCH($A1309,Alambres!SorteoNavidad,0))-1</f>
        <v>#N/A</v>
      </c>
      <c r="C1309" s="29" t="e">
        <f ca="1">INDEX(Alambres!SorteoNavidad,B1309,1)</f>
        <v>#N/A</v>
      </c>
      <c r="D1309" s="25" t="s">
        <v>5</v>
      </c>
    </row>
    <row r="1310" spans="1:4">
      <c r="A1310" s="42">
        <v>1</v>
      </c>
      <c r="B1310" s="26" t="e">
        <f ca="1">IF(A1309=A1310,MATCH($A1310,OFFSET(Alambres!SorteoNavidad,B1309+1,0),0)+B1309+1,MATCH($A1310,Alambres!SorteoNavidad,0))-1</f>
        <v>#N/A</v>
      </c>
      <c r="C1310" s="29" t="e">
        <f ca="1">INDEX(Alambres!SorteoNavidad,B1310,1)</f>
        <v>#N/A</v>
      </c>
      <c r="D1310" s="25" t="s">
        <v>5</v>
      </c>
    </row>
    <row r="1311" spans="1:4">
      <c r="A1311" s="42">
        <v>1</v>
      </c>
      <c r="B1311" s="26" t="e">
        <f ca="1">IF(A1310=A1311,MATCH($A1311,OFFSET(Alambres!SorteoNavidad,B1310+1,0),0)+B1310+1,MATCH($A1311,Alambres!SorteoNavidad,0))-1</f>
        <v>#N/A</v>
      </c>
      <c r="C1311" s="29" t="e">
        <f ca="1">INDEX(Alambres!SorteoNavidad,B1311,1)</f>
        <v>#N/A</v>
      </c>
      <c r="D1311" s="25" t="s">
        <v>5</v>
      </c>
    </row>
    <row r="1312" spans="1:4">
      <c r="A1312" s="42">
        <v>1</v>
      </c>
      <c r="B1312" s="26" t="e">
        <f ca="1">IF(A1311=A1312,MATCH($A1312,OFFSET(Alambres!SorteoNavidad,B1311+1,0),0)+B1311+1,MATCH($A1312,Alambres!SorteoNavidad,0))-1</f>
        <v>#N/A</v>
      </c>
      <c r="C1312" s="29" t="e">
        <f ca="1">INDEX(Alambres!SorteoNavidad,B1312,1)</f>
        <v>#N/A</v>
      </c>
      <c r="D1312" s="25" t="s">
        <v>5</v>
      </c>
    </row>
    <row r="1313" spans="1:4">
      <c r="A1313" s="42">
        <v>1</v>
      </c>
      <c r="B1313" s="26" t="e">
        <f ca="1">IF(A1312=A1313,MATCH($A1313,OFFSET(Alambres!SorteoNavidad,B1312+1,0),0)+B1312+1,MATCH($A1313,Alambres!SorteoNavidad,0))-1</f>
        <v>#N/A</v>
      </c>
      <c r="C1313" s="29" t="e">
        <f ca="1">INDEX(Alambres!SorteoNavidad,B1313,1)</f>
        <v>#N/A</v>
      </c>
      <c r="D1313" s="25" t="s">
        <v>5</v>
      </c>
    </row>
    <row r="1314" spans="1:4">
      <c r="A1314" s="42">
        <v>1</v>
      </c>
      <c r="B1314" s="26" t="e">
        <f ca="1">IF(A1313=A1314,MATCH($A1314,OFFSET(Alambres!SorteoNavidad,B1313+1,0),0)+B1313+1,MATCH($A1314,Alambres!SorteoNavidad,0))-1</f>
        <v>#N/A</v>
      </c>
      <c r="C1314" s="29" t="e">
        <f ca="1">INDEX(Alambres!SorteoNavidad,B1314,1)</f>
        <v>#N/A</v>
      </c>
      <c r="D1314" s="25" t="s">
        <v>5</v>
      </c>
    </row>
    <row r="1315" spans="1:4">
      <c r="A1315" s="42">
        <v>1</v>
      </c>
      <c r="B1315" s="26" t="e">
        <f ca="1">IF(A1314=A1315,MATCH($A1315,OFFSET(Alambres!SorteoNavidad,B1314+1,0),0)+B1314+1,MATCH($A1315,Alambres!SorteoNavidad,0))-1</f>
        <v>#N/A</v>
      </c>
      <c r="C1315" s="29" t="e">
        <f ca="1">INDEX(Alambres!SorteoNavidad,B1315,1)</f>
        <v>#N/A</v>
      </c>
      <c r="D1315" s="25" t="s">
        <v>5</v>
      </c>
    </row>
    <row r="1316" spans="1:4">
      <c r="A1316" s="42">
        <v>1</v>
      </c>
      <c r="B1316" s="26" t="e">
        <f ca="1">IF(A1315=A1316,MATCH($A1316,OFFSET(Alambres!SorteoNavidad,B1315+1,0),0)+B1315+1,MATCH($A1316,Alambres!SorteoNavidad,0))-1</f>
        <v>#N/A</v>
      </c>
      <c r="C1316" s="29" t="e">
        <f ca="1">INDEX(Alambres!SorteoNavidad,B1316,1)</f>
        <v>#N/A</v>
      </c>
      <c r="D1316" s="25" t="s">
        <v>5</v>
      </c>
    </row>
    <row r="1317" spans="1:4">
      <c r="A1317" s="42">
        <v>1</v>
      </c>
      <c r="B1317" s="26" t="e">
        <f ca="1">IF(A1316=A1317,MATCH($A1317,OFFSET(Alambres!SorteoNavidad,B1316+1,0),0)+B1316+1,MATCH($A1317,Alambres!SorteoNavidad,0))-1</f>
        <v>#N/A</v>
      </c>
      <c r="C1317" s="29" t="e">
        <f ca="1">INDEX(Alambres!SorteoNavidad,B1317,1)</f>
        <v>#N/A</v>
      </c>
      <c r="D1317" s="25" t="s">
        <v>5</v>
      </c>
    </row>
    <row r="1318" spans="1:4">
      <c r="A1318" s="42">
        <v>1</v>
      </c>
      <c r="B1318" s="26" t="e">
        <f ca="1">IF(A1317=A1318,MATCH($A1318,OFFSET(Alambres!SorteoNavidad,B1317+1,0),0)+B1317+1,MATCH($A1318,Alambres!SorteoNavidad,0))-1</f>
        <v>#N/A</v>
      </c>
      <c r="C1318" s="29" t="e">
        <f ca="1">INDEX(Alambres!SorteoNavidad,B1318,1)</f>
        <v>#N/A</v>
      </c>
      <c r="D1318" s="25" t="s">
        <v>5</v>
      </c>
    </row>
    <row r="1319" spans="1:4">
      <c r="A1319" s="42">
        <v>1</v>
      </c>
      <c r="B1319" s="26" t="e">
        <f ca="1">IF(A1318=A1319,MATCH($A1319,OFFSET(Alambres!SorteoNavidad,B1318+1,0),0)+B1318+1,MATCH($A1319,Alambres!SorteoNavidad,0))-1</f>
        <v>#N/A</v>
      </c>
      <c r="C1319" s="29" t="e">
        <f ca="1">INDEX(Alambres!SorteoNavidad,B1319,1)</f>
        <v>#N/A</v>
      </c>
      <c r="D1319" s="25" t="s">
        <v>5</v>
      </c>
    </row>
    <row r="1320" spans="1:4">
      <c r="A1320" s="42">
        <v>1</v>
      </c>
      <c r="B1320" s="26" t="e">
        <f ca="1">IF(A1319=A1320,MATCH($A1320,OFFSET(Alambres!SorteoNavidad,B1319+1,0),0)+B1319+1,MATCH($A1320,Alambres!SorteoNavidad,0))-1</f>
        <v>#N/A</v>
      </c>
      <c r="C1320" s="29" t="e">
        <f ca="1">INDEX(Alambres!SorteoNavidad,B1320,1)</f>
        <v>#N/A</v>
      </c>
      <c r="D1320" s="25" t="s">
        <v>5</v>
      </c>
    </row>
    <row r="1321" spans="1:4">
      <c r="A1321" s="42">
        <v>1</v>
      </c>
      <c r="B1321" s="26" t="e">
        <f ca="1">IF(A1320=A1321,MATCH($A1321,OFFSET(Alambres!SorteoNavidad,B1320+1,0),0)+B1320+1,MATCH($A1321,Alambres!SorteoNavidad,0))-1</f>
        <v>#N/A</v>
      </c>
      <c r="C1321" s="29" t="e">
        <f ca="1">INDEX(Alambres!SorteoNavidad,B1321,1)</f>
        <v>#N/A</v>
      </c>
      <c r="D1321" s="25" t="s">
        <v>5</v>
      </c>
    </row>
    <row r="1322" spans="1:4">
      <c r="A1322" s="42">
        <v>1</v>
      </c>
      <c r="B1322" s="26" t="e">
        <f ca="1">IF(A1321=A1322,MATCH($A1322,OFFSET(Alambres!SorteoNavidad,B1321+1,0),0)+B1321+1,MATCH($A1322,Alambres!SorteoNavidad,0))-1</f>
        <v>#N/A</v>
      </c>
      <c r="C1322" s="29" t="e">
        <f ca="1">INDEX(Alambres!SorteoNavidad,B1322,1)</f>
        <v>#N/A</v>
      </c>
      <c r="D1322" s="25" t="s">
        <v>5</v>
      </c>
    </row>
    <row r="1323" spans="1:4">
      <c r="A1323" s="42">
        <v>1</v>
      </c>
      <c r="B1323" s="26" t="e">
        <f ca="1">IF(A1322=A1323,MATCH($A1323,OFFSET(Alambres!SorteoNavidad,B1322+1,0),0)+B1322+1,MATCH($A1323,Alambres!SorteoNavidad,0))-1</f>
        <v>#N/A</v>
      </c>
      <c r="C1323" s="29" t="e">
        <f ca="1">INDEX(Alambres!SorteoNavidad,B1323,1)</f>
        <v>#N/A</v>
      </c>
      <c r="D1323" s="25" t="s">
        <v>5</v>
      </c>
    </row>
    <row r="1324" spans="1:4">
      <c r="A1324" s="42">
        <v>1</v>
      </c>
      <c r="B1324" s="26" t="e">
        <f ca="1">IF(A1323=A1324,MATCH($A1324,OFFSET(Alambres!SorteoNavidad,B1323+1,0),0)+B1323+1,MATCH($A1324,Alambres!SorteoNavidad,0))-1</f>
        <v>#N/A</v>
      </c>
      <c r="C1324" s="29" t="e">
        <f ca="1">INDEX(Alambres!SorteoNavidad,B1324,1)</f>
        <v>#N/A</v>
      </c>
      <c r="D1324" s="25" t="s">
        <v>5</v>
      </c>
    </row>
    <row r="1325" spans="1:4">
      <c r="A1325" s="42">
        <v>1</v>
      </c>
      <c r="B1325" s="26" t="e">
        <f ca="1">IF(A1324=A1325,MATCH($A1325,OFFSET(Alambres!SorteoNavidad,B1324+1,0),0)+B1324+1,MATCH($A1325,Alambres!SorteoNavidad,0))-1</f>
        <v>#N/A</v>
      </c>
      <c r="C1325" s="29" t="e">
        <f ca="1">INDEX(Alambres!SorteoNavidad,B1325,1)</f>
        <v>#N/A</v>
      </c>
      <c r="D1325" s="25" t="s">
        <v>5</v>
      </c>
    </row>
    <row r="1326" spans="1:4">
      <c r="A1326" s="42">
        <v>1</v>
      </c>
      <c r="B1326" s="26" t="e">
        <f ca="1">IF(A1325=A1326,MATCH($A1326,OFFSET(Alambres!SorteoNavidad,B1325+1,0),0)+B1325+1,MATCH($A1326,Alambres!SorteoNavidad,0))-1</f>
        <v>#N/A</v>
      </c>
      <c r="C1326" s="29" t="e">
        <f ca="1">INDEX(Alambres!SorteoNavidad,B1326,1)</f>
        <v>#N/A</v>
      </c>
      <c r="D1326" s="25" t="s">
        <v>5</v>
      </c>
    </row>
    <row r="1327" spans="1:4">
      <c r="A1327" s="42">
        <v>1</v>
      </c>
      <c r="B1327" s="26" t="e">
        <f ca="1">IF(A1326=A1327,MATCH($A1327,OFFSET(Alambres!SorteoNavidad,B1326+1,0),0)+B1326+1,MATCH($A1327,Alambres!SorteoNavidad,0))-1</f>
        <v>#N/A</v>
      </c>
      <c r="C1327" s="29" t="e">
        <f ca="1">INDEX(Alambres!SorteoNavidad,B1327,1)</f>
        <v>#N/A</v>
      </c>
      <c r="D1327" s="25" t="s">
        <v>5</v>
      </c>
    </row>
    <row r="1328" spans="1:4">
      <c r="A1328" s="42">
        <v>1</v>
      </c>
      <c r="B1328" s="26" t="e">
        <f ca="1">IF(A1327=A1328,MATCH($A1328,OFFSET(Alambres!SorteoNavidad,B1327+1,0),0)+B1327+1,MATCH($A1328,Alambres!SorteoNavidad,0))-1</f>
        <v>#N/A</v>
      </c>
      <c r="C1328" s="29" t="e">
        <f ca="1">INDEX(Alambres!SorteoNavidad,B1328,1)</f>
        <v>#N/A</v>
      </c>
      <c r="D1328" s="25" t="s">
        <v>5</v>
      </c>
    </row>
    <row r="1329" spans="1:4">
      <c r="A1329" s="42">
        <v>1</v>
      </c>
      <c r="B1329" s="26" t="e">
        <f ca="1">IF(A1328=A1329,MATCH($A1329,OFFSET(Alambres!SorteoNavidad,B1328+1,0),0)+B1328+1,MATCH($A1329,Alambres!SorteoNavidad,0))-1</f>
        <v>#N/A</v>
      </c>
      <c r="C1329" s="29" t="e">
        <f ca="1">INDEX(Alambres!SorteoNavidad,B1329,1)</f>
        <v>#N/A</v>
      </c>
      <c r="D1329" s="25" t="s">
        <v>5</v>
      </c>
    </row>
    <row r="1330" spans="1:4">
      <c r="A1330" s="42">
        <v>1</v>
      </c>
      <c r="B1330" s="26" t="e">
        <f ca="1">IF(A1329=A1330,MATCH($A1330,OFFSET(Alambres!SorteoNavidad,B1329+1,0),0)+B1329+1,MATCH($A1330,Alambres!SorteoNavidad,0))-1</f>
        <v>#N/A</v>
      </c>
      <c r="C1330" s="29" t="e">
        <f ca="1">INDEX(Alambres!SorteoNavidad,B1330,1)</f>
        <v>#N/A</v>
      </c>
      <c r="D1330" s="25" t="s">
        <v>5</v>
      </c>
    </row>
    <row r="1331" spans="1:4">
      <c r="A1331" s="42">
        <v>1</v>
      </c>
      <c r="B1331" s="26" t="e">
        <f ca="1">IF(A1330=A1331,MATCH($A1331,OFFSET(Alambres!SorteoNavidad,B1330+1,0),0)+B1330+1,MATCH($A1331,Alambres!SorteoNavidad,0))-1</f>
        <v>#N/A</v>
      </c>
      <c r="C1331" s="29" t="e">
        <f ca="1">INDEX(Alambres!SorteoNavidad,B1331,1)</f>
        <v>#N/A</v>
      </c>
      <c r="D1331" s="25" t="s">
        <v>5</v>
      </c>
    </row>
    <row r="1332" spans="1:4">
      <c r="A1332" s="42">
        <v>1</v>
      </c>
      <c r="B1332" s="26" t="e">
        <f ca="1">IF(A1331=A1332,MATCH($A1332,OFFSET(Alambres!SorteoNavidad,B1331+1,0),0)+B1331+1,MATCH($A1332,Alambres!SorteoNavidad,0))-1</f>
        <v>#N/A</v>
      </c>
      <c r="C1332" s="29" t="e">
        <f ca="1">INDEX(Alambres!SorteoNavidad,B1332,1)</f>
        <v>#N/A</v>
      </c>
      <c r="D1332" s="25" t="s">
        <v>5</v>
      </c>
    </row>
    <row r="1333" spans="1:4">
      <c r="A1333" s="42">
        <v>1</v>
      </c>
      <c r="B1333" s="26" t="e">
        <f ca="1">IF(A1332=A1333,MATCH($A1333,OFFSET(Alambres!SorteoNavidad,B1332+1,0),0)+B1332+1,MATCH($A1333,Alambres!SorteoNavidad,0))-1</f>
        <v>#N/A</v>
      </c>
      <c r="C1333" s="29" t="e">
        <f ca="1">INDEX(Alambres!SorteoNavidad,B1333,1)</f>
        <v>#N/A</v>
      </c>
      <c r="D1333" s="25" t="s">
        <v>5</v>
      </c>
    </row>
    <row r="1334" spans="1:4">
      <c r="A1334" s="42">
        <v>1</v>
      </c>
      <c r="B1334" s="26" t="e">
        <f ca="1">IF(A1333=A1334,MATCH($A1334,OFFSET(Alambres!SorteoNavidad,B1333+1,0),0)+B1333+1,MATCH($A1334,Alambres!SorteoNavidad,0))-1</f>
        <v>#N/A</v>
      </c>
      <c r="C1334" s="29" t="e">
        <f ca="1">INDEX(Alambres!SorteoNavidad,B1334,1)</f>
        <v>#N/A</v>
      </c>
      <c r="D1334" s="25" t="s">
        <v>5</v>
      </c>
    </row>
    <row r="1335" spans="1:4">
      <c r="A1335" s="42">
        <v>1</v>
      </c>
      <c r="B1335" s="26" t="e">
        <f ca="1">IF(A1334=A1335,MATCH($A1335,OFFSET(Alambres!SorteoNavidad,B1334+1,0),0)+B1334+1,MATCH($A1335,Alambres!SorteoNavidad,0))-1</f>
        <v>#N/A</v>
      </c>
      <c r="C1335" s="29" t="e">
        <f ca="1">INDEX(Alambres!SorteoNavidad,B1335,1)</f>
        <v>#N/A</v>
      </c>
      <c r="D1335" s="25" t="s">
        <v>5</v>
      </c>
    </row>
    <row r="1336" spans="1:4">
      <c r="A1336" s="42">
        <v>1</v>
      </c>
      <c r="B1336" s="26" t="e">
        <f ca="1">IF(A1335=A1336,MATCH($A1336,OFFSET(Alambres!SorteoNavidad,B1335+1,0),0)+B1335+1,MATCH($A1336,Alambres!SorteoNavidad,0))-1</f>
        <v>#N/A</v>
      </c>
      <c r="C1336" s="29" t="e">
        <f ca="1">INDEX(Alambres!SorteoNavidad,B1336,1)</f>
        <v>#N/A</v>
      </c>
      <c r="D1336" s="25" t="s">
        <v>5</v>
      </c>
    </row>
    <row r="1337" spans="1:4">
      <c r="A1337" s="42">
        <v>1</v>
      </c>
      <c r="B1337" s="26" t="e">
        <f ca="1">IF(A1336=A1337,MATCH($A1337,OFFSET(Alambres!SorteoNavidad,B1336+1,0),0)+B1336+1,MATCH($A1337,Alambres!SorteoNavidad,0))-1</f>
        <v>#N/A</v>
      </c>
      <c r="C1337" s="29" t="e">
        <f ca="1">INDEX(Alambres!SorteoNavidad,B1337,1)</f>
        <v>#N/A</v>
      </c>
      <c r="D1337" s="25" t="s">
        <v>5</v>
      </c>
    </row>
    <row r="1338" spans="1:4">
      <c r="A1338" s="42">
        <v>1</v>
      </c>
      <c r="B1338" s="26" t="e">
        <f ca="1">IF(A1337=A1338,MATCH($A1338,OFFSET(Alambres!SorteoNavidad,B1337+1,0),0)+B1337+1,MATCH($A1338,Alambres!SorteoNavidad,0))-1</f>
        <v>#N/A</v>
      </c>
      <c r="C1338" s="29" t="e">
        <f ca="1">INDEX(Alambres!SorteoNavidad,B1338,1)</f>
        <v>#N/A</v>
      </c>
      <c r="D1338" s="25" t="s">
        <v>5</v>
      </c>
    </row>
    <row r="1339" spans="1:4">
      <c r="A1339" s="42">
        <v>1</v>
      </c>
      <c r="B1339" s="26" t="e">
        <f ca="1">IF(A1338=A1339,MATCH($A1339,OFFSET(Alambres!SorteoNavidad,B1338+1,0),0)+B1338+1,MATCH($A1339,Alambres!SorteoNavidad,0))-1</f>
        <v>#N/A</v>
      </c>
      <c r="C1339" s="29" t="e">
        <f ca="1">INDEX(Alambres!SorteoNavidad,B1339,1)</f>
        <v>#N/A</v>
      </c>
      <c r="D1339" s="25" t="s">
        <v>5</v>
      </c>
    </row>
    <row r="1340" spans="1:4">
      <c r="A1340" s="42">
        <v>1</v>
      </c>
      <c r="B1340" s="26" t="e">
        <f ca="1">IF(A1339=A1340,MATCH($A1340,OFFSET(Alambres!SorteoNavidad,B1339+1,0),0)+B1339+1,MATCH($A1340,Alambres!SorteoNavidad,0))-1</f>
        <v>#N/A</v>
      </c>
      <c r="C1340" s="29" t="e">
        <f ca="1">INDEX(Alambres!SorteoNavidad,B1340,1)</f>
        <v>#N/A</v>
      </c>
      <c r="D1340" s="25" t="s">
        <v>5</v>
      </c>
    </row>
    <row r="1341" spans="1:4">
      <c r="A1341" s="42">
        <v>1</v>
      </c>
      <c r="B1341" s="26" t="e">
        <f ca="1">IF(A1340=A1341,MATCH($A1341,OFFSET(Alambres!SorteoNavidad,B1340+1,0),0)+B1340+1,MATCH($A1341,Alambres!SorteoNavidad,0))-1</f>
        <v>#N/A</v>
      </c>
      <c r="C1341" s="29" t="e">
        <f ca="1">INDEX(Alambres!SorteoNavidad,B1341,1)</f>
        <v>#N/A</v>
      </c>
      <c r="D1341" s="25" t="s">
        <v>5</v>
      </c>
    </row>
    <row r="1342" spans="1:4">
      <c r="A1342" s="42">
        <v>1</v>
      </c>
      <c r="B1342" s="26" t="e">
        <f ca="1">IF(A1341=A1342,MATCH($A1342,OFFSET(Alambres!SorteoNavidad,B1341+1,0),0)+B1341+1,MATCH($A1342,Alambres!SorteoNavidad,0))-1</f>
        <v>#N/A</v>
      </c>
      <c r="C1342" s="29" t="e">
        <f ca="1">INDEX(Alambres!SorteoNavidad,B1342,1)</f>
        <v>#N/A</v>
      </c>
      <c r="D1342" s="25" t="s">
        <v>5</v>
      </c>
    </row>
    <row r="1343" spans="1:4">
      <c r="A1343" s="42">
        <v>1</v>
      </c>
      <c r="B1343" s="26" t="e">
        <f ca="1">IF(A1342=A1343,MATCH($A1343,OFFSET(Alambres!SorteoNavidad,B1342+1,0),0)+B1342+1,MATCH($A1343,Alambres!SorteoNavidad,0))-1</f>
        <v>#N/A</v>
      </c>
      <c r="C1343" s="29" t="e">
        <f ca="1">INDEX(Alambres!SorteoNavidad,B1343,1)</f>
        <v>#N/A</v>
      </c>
      <c r="D1343" s="25" t="s">
        <v>5</v>
      </c>
    </row>
    <row r="1344" spans="1:4">
      <c r="A1344" s="42">
        <v>1</v>
      </c>
      <c r="B1344" s="26" t="e">
        <f ca="1">IF(A1343=A1344,MATCH($A1344,OFFSET(Alambres!SorteoNavidad,B1343+1,0),0)+B1343+1,MATCH($A1344,Alambres!SorteoNavidad,0))-1</f>
        <v>#N/A</v>
      </c>
      <c r="C1344" s="29" t="e">
        <f ca="1">INDEX(Alambres!SorteoNavidad,B1344,1)</f>
        <v>#N/A</v>
      </c>
      <c r="D1344" s="25" t="s">
        <v>5</v>
      </c>
    </row>
    <row r="1345" spans="1:4">
      <c r="A1345" s="42">
        <v>1</v>
      </c>
      <c r="B1345" s="26" t="e">
        <f ca="1">IF(A1344=A1345,MATCH($A1345,OFFSET(Alambres!SorteoNavidad,B1344+1,0),0)+B1344+1,MATCH($A1345,Alambres!SorteoNavidad,0))-1</f>
        <v>#N/A</v>
      </c>
      <c r="C1345" s="29" t="e">
        <f ca="1">INDEX(Alambres!SorteoNavidad,B1345,1)</f>
        <v>#N/A</v>
      </c>
      <c r="D1345" s="25" t="s">
        <v>5</v>
      </c>
    </row>
    <row r="1346" spans="1:4">
      <c r="A1346" s="42">
        <v>1</v>
      </c>
      <c r="B1346" s="26" t="e">
        <f ca="1">IF(A1345=A1346,MATCH($A1346,OFFSET(Alambres!SorteoNavidad,B1345+1,0),0)+B1345+1,MATCH($A1346,Alambres!SorteoNavidad,0))-1</f>
        <v>#N/A</v>
      </c>
      <c r="C1346" s="29" t="e">
        <f ca="1">INDEX(Alambres!SorteoNavidad,B1346,1)</f>
        <v>#N/A</v>
      </c>
      <c r="D1346" s="25" t="s">
        <v>5</v>
      </c>
    </row>
    <row r="1347" spans="1:4">
      <c r="A1347" s="42">
        <v>1</v>
      </c>
      <c r="B1347" s="26" t="e">
        <f ca="1">IF(A1346=A1347,MATCH($A1347,OFFSET(Alambres!SorteoNavidad,B1346+1,0),0)+B1346+1,MATCH($A1347,Alambres!SorteoNavidad,0))-1</f>
        <v>#N/A</v>
      </c>
      <c r="C1347" s="29" t="e">
        <f ca="1">INDEX(Alambres!SorteoNavidad,B1347,1)</f>
        <v>#N/A</v>
      </c>
      <c r="D1347" s="25" t="s">
        <v>5</v>
      </c>
    </row>
    <row r="1348" spans="1:4">
      <c r="A1348" s="42">
        <v>1</v>
      </c>
      <c r="B1348" s="26" t="e">
        <f ca="1">IF(A1347=A1348,MATCH($A1348,OFFSET(Alambres!SorteoNavidad,B1347+1,0),0)+B1347+1,MATCH($A1348,Alambres!SorteoNavidad,0))-1</f>
        <v>#N/A</v>
      </c>
      <c r="C1348" s="29" t="e">
        <f ca="1">INDEX(Alambres!SorteoNavidad,B1348,1)</f>
        <v>#N/A</v>
      </c>
      <c r="D1348" s="25" t="s">
        <v>5</v>
      </c>
    </row>
    <row r="1349" spans="1:4">
      <c r="A1349" s="42">
        <v>1</v>
      </c>
      <c r="B1349" s="26" t="e">
        <f ca="1">IF(A1348=A1349,MATCH($A1349,OFFSET(Alambres!SorteoNavidad,B1348+1,0),0)+B1348+1,MATCH($A1349,Alambres!SorteoNavidad,0))-1</f>
        <v>#N/A</v>
      </c>
      <c r="C1349" s="29" t="e">
        <f ca="1">INDEX(Alambres!SorteoNavidad,B1349,1)</f>
        <v>#N/A</v>
      </c>
      <c r="D1349" s="25" t="s">
        <v>5</v>
      </c>
    </row>
    <row r="1350" spans="1:4">
      <c r="A1350" s="42">
        <v>1</v>
      </c>
      <c r="B1350" s="26" t="e">
        <f ca="1">IF(A1349=A1350,MATCH($A1350,OFFSET(Alambres!SorteoNavidad,B1349+1,0),0)+B1349+1,MATCH($A1350,Alambres!SorteoNavidad,0))-1</f>
        <v>#N/A</v>
      </c>
      <c r="C1350" s="29" t="e">
        <f ca="1">INDEX(Alambres!SorteoNavidad,B1350,1)</f>
        <v>#N/A</v>
      </c>
      <c r="D1350" s="25" t="s">
        <v>5</v>
      </c>
    </row>
    <row r="1351" spans="1:4">
      <c r="A1351" s="42">
        <v>1</v>
      </c>
      <c r="B1351" s="26" t="e">
        <f ca="1">IF(A1350=A1351,MATCH($A1351,OFFSET(Alambres!SorteoNavidad,B1350+1,0),0)+B1350+1,MATCH($A1351,Alambres!SorteoNavidad,0))-1</f>
        <v>#N/A</v>
      </c>
      <c r="C1351" s="29" t="e">
        <f ca="1">INDEX(Alambres!SorteoNavidad,B1351,1)</f>
        <v>#N/A</v>
      </c>
      <c r="D1351" s="25" t="s">
        <v>5</v>
      </c>
    </row>
    <row r="1352" spans="1:4">
      <c r="A1352" s="42">
        <v>1</v>
      </c>
      <c r="B1352" s="26" t="e">
        <f ca="1">IF(A1351=A1352,MATCH($A1352,OFFSET(Alambres!SorteoNavidad,B1351+1,0),0)+B1351+1,MATCH($A1352,Alambres!SorteoNavidad,0))-1</f>
        <v>#N/A</v>
      </c>
      <c r="C1352" s="29" t="e">
        <f ca="1">INDEX(Alambres!SorteoNavidad,B1352,1)</f>
        <v>#N/A</v>
      </c>
      <c r="D1352" s="25" t="s">
        <v>5</v>
      </c>
    </row>
    <row r="1353" spans="1:4">
      <c r="A1353" s="42">
        <v>1</v>
      </c>
      <c r="B1353" s="26" t="e">
        <f ca="1">IF(A1352=A1353,MATCH($A1353,OFFSET(Alambres!SorteoNavidad,B1352+1,0),0)+B1352+1,MATCH($A1353,Alambres!SorteoNavidad,0))-1</f>
        <v>#N/A</v>
      </c>
      <c r="C1353" s="29" t="e">
        <f ca="1">INDEX(Alambres!SorteoNavidad,B1353,1)</f>
        <v>#N/A</v>
      </c>
      <c r="D1353" s="25" t="s">
        <v>5</v>
      </c>
    </row>
    <row r="1354" spans="1:4">
      <c r="A1354" s="42">
        <v>1</v>
      </c>
      <c r="B1354" s="26" t="e">
        <f ca="1">IF(A1353=A1354,MATCH($A1354,OFFSET(Alambres!SorteoNavidad,B1353+1,0),0)+B1353+1,MATCH($A1354,Alambres!SorteoNavidad,0))-1</f>
        <v>#N/A</v>
      </c>
      <c r="C1354" s="29" t="e">
        <f ca="1">INDEX(Alambres!SorteoNavidad,B1354,1)</f>
        <v>#N/A</v>
      </c>
      <c r="D1354" s="25" t="s">
        <v>5</v>
      </c>
    </row>
    <row r="1355" spans="1:4">
      <c r="A1355" s="42">
        <v>1</v>
      </c>
      <c r="B1355" s="26" t="e">
        <f ca="1">IF(A1354=A1355,MATCH($A1355,OFFSET(Alambres!SorteoNavidad,B1354+1,0),0)+B1354+1,MATCH($A1355,Alambres!SorteoNavidad,0))-1</f>
        <v>#N/A</v>
      </c>
      <c r="C1355" s="29" t="e">
        <f ca="1">INDEX(Alambres!SorteoNavidad,B1355,1)</f>
        <v>#N/A</v>
      </c>
      <c r="D1355" s="25" t="s">
        <v>5</v>
      </c>
    </row>
    <row r="1356" spans="1:4">
      <c r="A1356" s="42">
        <v>1</v>
      </c>
      <c r="B1356" s="26" t="e">
        <f ca="1">IF(A1355=A1356,MATCH($A1356,OFFSET(Alambres!SorteoNavidad,B1355+1,0),0)+B1355+1,MATCH($A1356,Alambres!SorteoNavidad,0))-1</f>
        <v>#N/A</v>
      </c>
      <c r="C1356" s="29" t="e">
        <f ca="1">INDEX(Alambres!SorteoNavidad,B1356,1)</f>
        <v>#N/A</v>
      </c>
      <c r="D1356" s="25" t="s">
        <v>5</v>
      </c>
    </row>
    <row r="1357" spans="1:4">
      <c r="A1357" s="42">
        <v>1</v>
      </c>
      <c r="B1357" s="26" t="e">
        <f ca="1">IF(A1356=A1357,MATCH($A1357,OFFSET(Alambres!SorteoNavidad,B1356+1,0),0)+B1356+1,MATCH($A1357,Alambres!SorteoNavidad,0))-1</f>
        <v>#N/A</v>
      </c>
      <c r="C1357" s="29" t="e">
        <f ca="1">INDEX(Alambres!SorteoNavidad,B1357,1)</f>
        <v>#N/A</v>
      </c>
      <c r="D1357" s="25" t="s">
        <v>5</v>
      </c>
    </row>
    <row r="1358" spans="1:4">
      <c r="A1358" s="42">
        <v>1</v>
      </c>
      <c r="B1358" s="26" t="e">
        <f ca="1">IF(A1357=A1358,MATCH($A1358,OFFSET(Alambres!SorteoNavidad,B1357+1,0),0)+B1357+1,MATCH($A1358,Alambres!SorteoNavidad,0))-1</f>
        <v>#N/A</v>
      </c>
      <c r="C1358" s="29" t="e">
        <f ca="1">INDEX(Alambres!SorteoNavidad,B1358,1)</f>
        <v>#N/A</v>
      </c>
      <c r="D1358" s="25" t="s">
        <v>5</v>
      </c>
    </row>
    <row r="1359" spans="1:4">
      <c r="A1359" s="42">
        <v>1</v>
      </c>
      <c r="B1359" s="26" t="e">
        <f ca="1">IF(A1358=A1359,MATCH($A1359,OFFSET(Alambres!SorteoNavidad,B1358+1,0),0)+B1358+1,MATCH($A1359,Alambres!SorteoNavidad,0))-1</f>
        <v>#N/A</v>
      </c>
      <c r="C1359" s="29" t="e">
        <f ca="1">INDEX(Alambres!SorteoNavidad,B1359,1)</f>
        <v>#N/A</v>
      </c>
      <c r="D1359" s="25" t="s">
        <v>5</v>
      </c>
    </row>
    <row r="1360" spans="1:4">
      <c r="A1360" s="42">
        <v>1</v>
      </c>
      <c r="B1360" s="26" t="e">
        <f ca="1">IF(A1359=A1360,MATCH($A1360,OFFSET(Alambres!SorteoNavidad,B1359+1,0),0)+B1359+1,MATCH($A1360,Alambres!SorteoNavidad,0))-1</f>
        <v>#N/A</v>
      </c>
      <c r="C1360" s="29" t="e">
        <f ca="1">INDEX(Alambres!SorteoNavidad,B1360,1)</f>
        <v>#N/A</v>
      </c>
      <c r="D1360" s="25" t="s">
        <v>5</v>
      </c>
    </row>
    <row r="1361" spans="1:4">
      <c r="A1361" s="42">
        <v>1</v>
      </c>
      <c r="B1361" s="26" t="e">
        <f ca="1">IF(A1360=A1361,MATCH($A1361,OFFSET(Alambres!SorteoNavidad,B1360+1,0),0)+B1360+1,MATCH($A1361,Alambres!SorteoNavidad,0))-1</f>
        <v>#N/A</v>
      </c>
      <c r="C1361" s="29" t="e">
        <f ca="1">INDEX(Alambres!SorteoNavidad,B1361,1)</f>
        <v>#N/A</v>
      </c>
      <c r="D1361" s="25" t="s">
        <v>5</v>
      </c>
    </row>
    <row r="1362" spans="1:4">
      <c r="A1362" s="42">
        <v>1</v>
      </c>
      <c r="B1362" s="26" t="e">
        <f ca="1">IF(A1361=A1362,MATCH($A1362,OFFSET(Alambres!SorteoNavidad,B1361+1,0),0)+B1361+1,MATCH($A1362,Alambres!SorteoNavidad,0))-1</f>
        <v>#N/A</v>
      </c>
      <c r="C1362" s="29" t="e">
        <f ca="1">INDEX(Alambres!SorteoNavidad,B1362,1)</f>
        <v>#N/A</v>
      </c>
      <c r="D1362" s="25" t="s">
        <v>5</v>
      </c>
    </row>
    <row r="1363" spans="1:4">
      <c r="A1363" s="42">
        <v>1</v>
      </c>
      <c r="B1363" s="26" t="e">
        <f ca="1">IF(A1362=A1363,MATCH($A1363,OFFSET(Alambres!SorteoNavidad,B1362+1,0),0)+B1362+1,MATCH($A1363,Alambres!SorteoNavidad,0))-1</f>
        <v>#N/A</v>
      </c>
      <c r="C1363" s="29" t="e">
        <f ca="1">INDEX(Alambres!SorteoNavidad,B1363,1)</f>
        <v>#N/A</v>
      </c>
      <c r="D1363" s="25" t="s">
        <v>5</v>
      </c>
    </row>
    <row r="1364" spans="1:4">
      <c r="A1364" s="42">
        <v>1</v>
      </c>
      <c r="B1364" s="26" t="e">
        <f ca="1">IF(A1363=A1364,MATCH($A1364,OFFSET(Alambres!SorteoNavidad,B1363+1,0),0)+B1363+1,MATCH($A1364,Alambres!SorteoNavidad,0))-1</f>
        <v>#N/A</v>
      </c>
      <c r="C1364" s="29" t="e">
        <f ca="1">INDEX(Alambres!SorteoNavidad,B1364,1)</f>
        <v>#N/A</v>
      </c>
      <c r="D1364" s="25" t="s">
        <v>5</v>
      </c>
    </row>
    <row r="1365" spans="1:4">
      <c r="A1365" s="42">
        <v>1</v>
      </c>
      <c r="B1365" s="26" t="e">
        <f ca="1">IF(A1364=A1365,MATCH($A1365,OFFSET(Alambres!SorteoNavidad,B1364+1,0),0)+B1364+1,MATCH($A1365,Alambres!SorteoNavidad,0))-1</f>
        <v>#N/A</v>
      </c>
      <c r="C1365" s="29" t="e">
        <f ca="1">INDEX(Alambres!SorteoNavidad,B1365,1)</f>
        <v>#N/A</v>
      </c>
      <c r="D1365" s="25" t="s">
        <v>5</v>
      </c>
    </row>
    <row r="1366" spans="1:4">
      <c r="A1366" s="42">
        <v>1</v>
      </c>
      <c r="B1366" s="26" t="e">
        <f ca="1">IF(A1365=A1366,MATCH($A1366,OFFSET(Alambres!SorteoNavidad,B1365+1,0),0)+B1365+1,MATCH($A1366,Alambres!SorteoNavidad,0))-1</f>
        <v>#N/A</v>
      </c>
      <c r="C1366" s="29" t="e">
        <f ca="1">INDEX(Alambres!SorteoNavidad,B1366,1)</f>
        <v>#N/A</v>
      </c>
      <c r="D1366" s="25" t="s">
        <v>5</v>
      </c>
    </row>
    <row r="1367" spans="1:4">
      <c r="A1367" s="42">
        <v>1</v>
      </c>
      <c r="B1367" s="26" t="e">
        <f ca="1">IF(A1366=A1367,MATCH($A1367,OFFSET(Alambres!SorteoNavidad,B1366+1,0),0)+B1366+1,MATCH($A1367,Alambres!SorteoNavidad,0))-1</f>
        <v>#N/A</v>
      </c>
      <c r="C1367" s="29" t="e">
        <f ca="1">INDEX(Alambres!SorteoNavidad,B1367,1)</f>
        <v>#N/A</v>
      </c>
      <c r="D1367" s="25" t="s">
        <v>5</v>
      </c>
    </row>
    <row r="1368" spans="1:4">
      <c r="A1368" s="42">
        <v>1</v>
      </c>
      <c r="B1368" s="26" t="e">
        <f ca="1">IF(A1367=A1368,MATCH($A1368,OFFSET(Alambres!SorteoNavidad,B1367+1,0),0)+B1367+1,MATCH($A1368,Alambres!SorteoNavidad,0))-1</f>
        <v>#N/A</v>
      </c>
      <c r="C1368" s="29" t="e">
        <f ca="1">INDEX(Alambres!SorteoNavidad,B1368,1)</f>
        <v>#N/A</v>
      </c>
      <c r="D1368" s="25" t="s">
        <v>5</v>
      </c>
    </row>
    <row r="1369" spans="1:4">
      <c r="A1369" s="42">
        <v>1</v>
      </c>
      <c r="B1369" s="26" t="e">
        <f ca="1">IF(A1368=A1369,MATCH($A1369,OFFSET(Alambres!SorteoNavidad,B1368+1,0),0)+B1368+1,MATCH($A1369,Alambres!SorteoNavidad,0))-1</f>
        <v>#N/A</v>
      </c>
      <c r="C1369" s="29" t="e">
        <f ca="1">INDEX(Alambres!SorteoNavidad,B1369,1)</f>
        <v>#N/A</v>
      </c>
      <c r="D1369" s="25" t="s">
        <v>5</v>
      </c>
    </row>
    <row r="1370" spans="1:4">
      <c r="A1370" s="42">
        <v>1</v>
      </c>
      <c r="B1370" s="26" t="e">
        <f ca="1">IF(A1369=A1370,MATCH($A1370,OFFSET(Alambres!SorteoNavidad,B1369+1,0),0)+B1369+1,MATCH($A1370,Alambres!SorteoNavidad,0))-1</f>
        <v>#N/A</v>
      </c>
      <c r="C1370" s="29" t="e">
        <f ca="1">INDEX(Alambres!SorteoNavidad,B1370,1)</f>
        <v>#N/A</v>
      </c>
      <c r="D1370" s="25" t="s">
        <v>5</v>
      </c>
    </row>
    <row r="1371" spans="1:4">
      <c r="A1371" s="42">
        <v>1</v>
      </c>
      <c r="B1371" s="26" t="e">
        <f ca="1">IF(A1370=A1371,MATCH($A1371,OFFSET(Alambres!SorteoNavidad,B1370+1,0),0)+B1370+1,MATCH($A1371,Alambres!SorteoNavidad,0))-1</f>
        <v>#N/A</v>
      </c>
      <c r="C1371" s="29" t="e">
        <f ca="1">INDEX(Alambres!SorteoNavidad,B1371,1)</f>
        <v>#N/A</v>
      </c>
      <c r="D1371" s="25" t="s">
        <v>5</v>
      </c>
    </row>
    <row r="1372" spans="1:4">
      <c r="A1372" s="42">
        <v>1</v>
      </c>
      <c r="B1372" s="26" t="e">
        <f ca="1">IF(A1371=A1372,MATCH($A1372,OFFSET(Alambres!SorteoNavidad,B1371+1,0),0)+B1371+1,MATCH($A1372,Alambres!SorteoNavidad,0))-1</f>
        <v>#N/A</v>
      </c>
      <c r="C1372" s="29" t="e">
        <f ca="1">INDEX(Alambres!SorteoNavidad,B1372,1)</f>
        <v>#N/A</v>
      </c>
      <c r="D1372" s="25" t="s">
        <v>5</v>
      </c>
    </row>
    <row r="1373" spans="1:4">
      <c r="A1373" s="42">
        <v>1</v>
      </c>
      <c r="B1373" s="26" t="e">
        <f ca="1">IF(A1372=A1373,MATCH($A1373,OFFSET(Alambres!SorteoNavidad,B1372+1,0),0)+B1372+1,MATCH($A1373,Alambres!SorteoNavidad,0))-1</f>
        <v>#N/A</v>
      </c>
      <c r="C1373" s="29" t="e">
        <f ca="1">INDEX(Alambres!SorteoNavidad,B1373,1)</f>
        <v>#N/A</v>
      </c>
      <c r="D1373" s="25" t="s">
        <v>5</v>
      </c>
    </row>
    <row r="1374" spans="1:4">
      <c r="A1374" s="42">
        <v>1</v>
      </c>
      <c r="B1374" s="26" t="e">
        <f ca="1">IF(A1373=A1374,MATCH($A1374,OFFSET(Alambres!SorteoNavidad,B1373+1,0),0)+B1373+1,MATCH($A1374,Alambres!SorteoNavidad,0))-1</f>
        <v>#N/A</v>
      </c>
      <c r="C1374" s="29" t="e">
        <f ca="1">INDEX(Alambres!SorteoNavidad,B1374,1)</f>
        <v>#N/A</v>
      </c>
      <c r="D1374" s="25" t="s">
        <v>5</v>
      </c>
    </row>
    <row r="1375" spans="1:4">
      <c r="A1375" s="42">
        <v>1</v>
      </c>
      <c r="B1375" s="26" t="e">
        <f ca="1">IF(A1374=A1375,MATCH($A1375,OFFSET(Alambres!SorteoNavidad,B1374+1,0),0)+B1374+1,MATCH($A1375,Alambres!SorteoNavidad,0))-1</f>
        <v>#N/A</v>
      </c>
      <c r="C1375" s="29" t="e">
        <f ca="1">INDEX(Alambres!SorteoNavidad,B1375,1)</f>
        <v>#N/A</v>
      </c>
      <c r="D1375" s="25" t="s">
        <v>5</v>
      </c>
    </row>
    <row r="1376" spans="1:4">
      <c r="A1376" s="42">
        <v>1</v>
      </c>
      <c r="B1376" s="26" t="e">
        <f ca="1">IF(A1375=A1376,MATCH($A1376,OFFSET(Alambres!SorteoNavidad,B1375+1,0),0)+B1375+1,MATCH($A1376,Alambres!SorteoNavidad,0))-1</f>
        <v>#N/A</v>
      </c>
      <c r="C1376" s="29" t="e">
        <f ca="1">INDEX(Alambres!SorteoNavidad,B1376,1)</f>
        <v>#N/A</v>
      </c>
      <c r="D1376" s="25" t="s">
        <v>5</v>
      </c>
    </row>
    <row r="1377" spans="1:4">
      <c r="A1377" s="42">
        <v>1</v>
      </c>
      <c r="B1377" s="26" t="e">
        <f ca="1">IF(A1376=A1377,MATCH($A1377,OFFSET(Alambres!SorteoNavidad,B1376+1,0),0)+B1376+1,MATCH($A1377,Alambres!SorteoNavidad,0))-1</f>
        <v>#N/A</v>
      </c>
      <c r="C1377" s="29" t="e">
        <f ca="1">INDEX(Alambres!SorteoNavidad,B1377,1)</f>
        <v>#N/A</v>
      </c>
      <c r="D1377" s="25" t="s">
        <v>5</v>
      </c>
    </row>
    <row r="1378" spans="1:4">
      <c r="A1378" s="42">
        <v>1</v>
      </c>
      <c r="B1378" s="26" t="e">
        <f ca="1">IF(A1377=A1378,MATCH($A1378,OFFSET(Alambres!SorteoNavidad,B1377+1,0),0)+B1377+1,MATCH($A1378,Alambres!SorteoNavidad,0))-1</f>
        <v>#N/A</v>
      </c>
      <c r="C1378" s="29" t="e">
        <f ca="1">INDEX(Alambres!SorteoNavidad,B1378,1)</f>
        <v>#N/A</v>
      </c>
      <c r="D1378" s="25" t="s">
        <v>5</v>
      </c>
    </row>
    <row r="1379" spans="1:4">
      <c r="A1379" s="42">
        <v>1</v>
      </c>
      <c r="B1379" s="26" t="e">
        <f ca="1">IF(A1378=A1379,MATCH($A1379,OFFSET(Alambres!SorteoNavidad,B1378+1,0),0)+B1378+1,MATCH($A1379,Alambres!SorteoNavidad,0))-1</f>
        <v>#N/A</v>
      </c>
      <c r="C1379" s="29" t="e">
        <f ca="1">INDEX(Alambres!SorteoNavidad,B1379,1)</f>
        <v>#N/A</v>
      </c>
      <c r="D1379" s="25" t="s">
        <v>5</v>
      </c>
    </row>
    <row r="1380" spans="1:4">
      <c r="A1380" s="42">
        <v>1</v>
      </c>
      <c r="B1380" s="26" t="e">
        <f ca="1">IF(A1379=A1380,MATCH($A1380,OFFSET(Alambres!SorteoNavidad,B1379+1,0),0)+B1379+1,MATCH($A1380,Alambres!SorteoNavidad,0))-1</f>
        <v>#N/A</v>
      </c>
      <c r="C1380" s="29" t="e">
        <f ca="1">INDEX(Alambres!SorteoNavidad,B1380,1)</f>
        <v>#N/A</v>
      </c>
      <c r="D1380" s="25" t="s">
        <v>5</v>
      </c>
    </row>
    <row r="1381" spans="1:4">
      <c r="A1381" s="42">
        <v>1</v>
      </c>
      <c r="B1381" s="26" t="e">
        <f ca="1">IF(A1380=A1381,MATCH($A1381,OFFSET(Alambres!SorteoNavidad,B1380+1,0),0)+B1380+1,MATCH($A1381,Alambres!SorteoNavidad,0))-1</f>
        <v>#N/A</v>
      </c>
      <c r="C1381" s="29" t="e">
        <f ca="1">INDEX(Alambres!SorteoNavidad,B1381,1)</f>
        <v>#N/A</v>
      </c>
      <c r="D1381" s="25" t="s">
        <v>5</v>
      </c>
    </row>
    <row r="1382" spans="1:4">
      <c r="A1382" s="42">
        <v>1</v>
      </c>
      <c r="B1382" s="26" t="e">
        <f ca="1">IF(A1381=A1382,MATCH($A1382,OFFSET(Alambres!SorteoNavidad,B1381+1,0),0)+B1381+1,MATCH($A1382,Alambres!SorteoNavidad,0))-1</f>
        <v>#N/A</v>
      </c>
      <c r="C1382" s="29" t="e">
        <f ca="1">INDEX(Alambres!SorteoNavidad,B1382,1)</f>
        <v>#N/A</v>
      </c>
      <c r="D1382" s="25" t="s">
        <v>5</v>
      </c>
    </row>
    <row r="1383" spans="1:4">
      <c r="A1383" s="42">
        <v>1</v>
      </c>
      <c r="B1383" s="26" t="e">
        <f ca="1">IF(A1382=A1383,MATCH($A1383,OFFSET(Alambres!SorteoNavidad,B1382+1,0),0)+B1382+1,MATCH($A1383,Alambres!SorteoNavidad,0))-1</f>
        <v>#N/A</v>
      </c>
      <c r="C1383" s="29" t="e">
        <f ca="1">INDEX(Alambres!SorteoNavidad,B1383,1)</f>
        <v>#N/A</v>
      </c>
      <c r="D1383" s="25" t="s">
        <v>5</v>
      </c>
    </row>
    <row r="1384" spans="1:4">
      <c r="A1384" s="42">
        <v>1</v>
      </c>
      <c r="B1384" s="26" t="e">
        <f ca="1">IF(A1383=A1384,MATCH($A1384,OFFSET(Alambres!SorteoNavidad,B1383+1,0),0)+B1383+1,MATCH($A1384,Alambres!SorteoNavidad,0))-1</f>
        <v>#N/A</v>
      </c>
      <c r="C1384" s="29" t="e">
        <f ca="1">INDEX(Alambres!SorteoNavidad,B1384,1)</f>
        <v>#N/A</v>
      </c>
      <c r="D1384" s="25" t="s">
        <v>5</v>
      </c>
    </row>
    <row r="1385" spans="1:4">
      <c r="A1385" s="42">
        <v>1</v>
      </c>
      <c r="B1385" s="26" t="e">
        <f ca="1">IF(A1384=A1385,MATCH($A1385,OFFSET(Alambres!SorteoNavidad,B1384+1,0),0)+B1384+1,MATCH($A1385,Alambres!SorteoNavidad,0))-1</f>
        <v>#N/A</v>
      </c>
      <c r="C1385" s="29" t="e">
        <f ca="1">INDEX(Alambres!SorteoNavidad,B1385,1)</f>
        <v>#N/A</v>
      </c>
      <c r="D1385" s="25" t="s">
        <v>5</v>
      </c>
    </row>
    <row r="1386" spans="1:4">
      <c r="A1386" s="42">
        <v>1</v>
      </c>
      <c r="B1386" s="26" t="e">
        <f ca="1">IF(A1385=A1386,MATCH($A1386,OFFSET(Alambres!SorteoNavidad,B1385+1,0),0)+B1385+1,MATCH($A1386,Alambres!SorteoNavidad,0))-1</f>
        <v>#N/A</v>
      </c>
      <c r="C1386" s="29" t="e">
        <f ca="1">INDEX(Alambres!SorteoNavidad,B1386,1)</f>
        <v>#N/A</v>
      </c>
      <c r="D1386" s="25" t="s">
        <v>5</v>
      </c>
    </row>
    <row r="1387" spans="1:4">
      <c r="A1387" s="42">
        <v>1</v>
      </c>
      <c r="B1387" s="26" t="e">
        <f ca="1">IF(A1386=A1387,MATCH($A1387,OFFSET(Alambres!SorteoNavidad,B1386+1,0),0)+B1386+1,MATCH($A1387,Alambres!SorteoNavidad,0))-1</f>
        <v>#N/A</v>
      </c>
      <c r="C1387" s="29" t="e">
        <f ca="1">INDEX(Alambres!SorteoNavidad,B1387,1)</f>
        <v>#N/A</v>
      </c>
      <c r="D1387" s="25" t="s">
        <v>5</v>
      </c>
    </row>
    <row r="1388" spans="1:4">
      <c r="A1388" s="42">
        <v>1</v>
      </c>
      <c r="B1388" s="26" t="e">
        <f ca="1">IF(A1387=A1388,MATCH($A1388,OFFSET(Alambres!SorteoNavidad,B1387+1,0),0)+B1387+1,MATCH($A1388,Alambres!SorteoNavidad,0))-1</f>
        <v>#N/A</v>
      </c>
      <c r="C1388" s="29" t="e">
        <f ca="1">INDEX(Alambres!SorteoNavidad,B1388,1)</f>
        <v>#N/A</v>
      </c>
      <c r="D1388" s="25" t="s">
        <v>5</v>
      </c>
    </row>
    <row r="1389" spans="1:4">
      <c r="A1389" s="42">
        <v>1</v>
      </c>
      <c r="B1389" s="26" t="e">
        <f ca="1">IF(A1388=A1389,MATCH($A1389,OFFSET(Alambres!SorteoNavidad,B1388+1,0),0)+B1388+1,MATCH($A1389,Alambres!SorteoNavidad,0))-1</f>
        <v>#N/A</v>
      </c>
      <c r="C1389" s="29" t="e">
        <f ca="1">INDEX(Alambres!SorteoNavidad,B1389,1)</f>
        <v>#N/A</v>
      </c>
      <c r="D1389" s="25" t="s">
        <v>5</v>
      </c>
    </row>
    <row r="1390" spans="1:4">
      <c r="A1390" s="42">
        <v>1</v>
      </c>
      <c r="B1390" s="26" t="e">
        <f ca="1">IF(A1389=A1390,MATCH($A1390,OFFSET(Alambres!SorteoNavidad,B1389+1,0),0)+B1389+1,MATCH($A1390,Alambres!SorteoNavidad,0))-1</f>
        <v>#N/A</v>
      </c>
      <c r="C1390" s="29" t="e">
        <f ca="1">INDEX(Alambres!SorteoNavidad,B1390,1)</f>
        <v>#N/A</v>
      </c>
      <c r="D1390" s="25" t="s">
        <v>5</v>
      </c>
    </row>
    <row r="1391" spans="1:4">
      <c r="A1391" s="42">
        <v>1</v>
      </c>
      <c r="B1391" s="26" t="e">
        <f ca="1">IF(A1390=A1391,MATCH($A1391,OFFSET(Alambres!SorteoNavidad,B1390+1,0),0)+B1390+1,MATCH($A1391,Alambres!SorteoNavidad,0))-1</f>
        <v>#N/A</v>
      </c>
      <c r="C1391" s="29" t="e">
        <f ca="1">INDEX(Alambres!SorteoNavidad,B1391,1)</f>
        <v>#N/A</v>
      </c>
      <c r="D1391" s="25" t="s">
        <v>5</v>
      </c>
    </row>
    <row r="1392" spans="1:4">
      <c r="A1392" s="42">
        <v>1</v>
      </c>
      <c r="B1392" s="26" t="e">
        <f ca="1">IF(A1391=A1392,MATCH($A1392,OFFSET(Alambres!SorteoNavidad,B1391+1,0),0)+B1391+1,MATCH($A1392,Alambres!SorteoNavidad,0))-1</f>
        <v>#N/A</v>
      </c>
      <c r="C1392" s="29" t="e">
        <f ca="1">INDEX(Alambres!SorteoNavidad,B1392,1)</f>
        <v>#N/A</v>
      </c>
      <c r="D1392" s="25" t="s">
        <v>5</v>
      </c>
    </row>
    <row r="1393" spans="1:4">
      <c r="A1393" s="42">
        <v>1</v>
      </c>
      <c r="B1393" s="26" t="e">
        <f ca="1">IF(A1392=A1393,MATCH($A1393,OFFSET(Alambres!SorteoNavidad,B1392+1,0),0)+B1392+1,MATCH($A1393,Alambres!SorteoNavidad,0))-1</f>
        <v>#N/A</v>
      </c>
      <c r="C1393" s="29" t="e">
        <f ca="1">INDEX(Alambres!SorteoNavidad,B1393,1)</f>
        <v>#N/A</v>
      </c>
      <c r="D1393" s="25" t="s">
        <v>5</v>
      </c>
    </row>
    <row r="1394" spans="1:4">
      <c r="A1394" s="42">
        <v>1</v>
      </c>
      <c r="B1394" s="26" t="e">
        <f ca="1">IF(A1393=A1394,MATCH($A1394,OFFSET(Alambres!SorteoNavidad,B1393+1,0),0)+B1393+1,MATCH($A1394,Alambres!SorteoNavidad,0))-1</f>
        <v>#N/A</v>
      </c>
      <c r="C1394" s="29" t="e">
        <f ca="1">INDEX(Alambres!SorteoNavidad,B1394,1)</f>
        <v>#N/A</v>
      </c>
      <c r="D1394" s="25" t="s">
        <v>5</v>
      </c>
    </row>
    <row r="1395" spans="1:4">
      <c r="A1395" s="42">
        <v>1</v>
      </c>
      <c r="B1395" s="26" t="e">
        <f ca="1">IF(A1394=A1395,MATCH($A1395,OFFSET(Alambres!SorteoNavidad,B1394+1,0),0)+B1394+1,MATCH($A1395,Alambres!SorteoNavidad,0))-1</f>
        <v>#N/A</v>
      </c>
      <c r="C1395" s="29" t="e">
        <f ca="1">INDEX(Alambres!SorteoNavidad,B1395,1)</f>
        <v>#N/A</v>
      </c>
      <c r="D1395" s="25" t="s">
        <v>5</v>
      </c>
    </row>
    <row r="1396" spans="1:4">
      <c r="A1396" s="42">
        <v>1</v>
      </c>
      <c r="B1396" s="26" t="e">
        <f ca="1">IF(A1395=A1396,MATCH($A1396,OFFSET(Alambres!SorteoNavidad,B1395+1,0),0)+B1395+1,MATCH($A1396,Alambres!SorteoNavidad,0))-1</f>
        <v>#N/A</v>
      </c>
      <c r="C1396" s="29" t="e">
        <f ca="1">INDEX(Alambres!SorteoNavidad,B1396,1)</f>
        <v>#N/A</v>
      </c>
      <c r="D1396" s="25" t="s">
        <v>5</v>
      </c>
    </row>
    <row r="1397" spans="1:4">
      <c r="A1397" s="42">
        <v>1</v>
      </c>
      <c r="B1397" s="26" t="e">
        <f ca="1">IF(A1396=A1397,MATCH($A1397,OFFSET(Alambres!SorteoNavidad,B1396+1,0),0)+B1396+1,MATCH($A1397,Alambres!SorteoNavidad,0))-1</f>
        <v>#N/A</v>
      </c>
      <c r="C1397" s="29" t="e">
        <f ca="1">INDEX(Alambres!SorteoNavidad,B1397,1)</f>
        <v>#N/A</v>
      </c>
      <c r="D1397" s="25" t="s">
        <v>5</v>
      </c>
    </row>
    <row r="1398" spans="1:4">
      <c r="A1398" s="42">
        <v>1</v>
      </c>
      <c r="B1398" s="26" t="e">
        <f ca="1">IF(A1397=A1398,MATCH($A1398,OFFSET(Alambres!SorteoNavidad,B1397+1,0),0)+B1397+1,MATCH($A1398,Alambres!SorteoNavidad,0))-1</f>
        <v>#N/A</v>
      </c>
      <c r="C1398" s="29" t="e">
        <f ca="1">INDEX(Alambres!SorteoNavidad,B1398,1)</f>
        <v>#N/A</v>
      </c>
      <c r="D1398" s="25" t="s">
        <v>5</v>
      </c>
    </row>
    <row r="1399" spans="1:4">
      <c r="A1399" s="42">
        <v>1</v>
      </c>
      <c r="B1399" s="26" t="e">
        <f ca="1">IF(A1398=A1399,MATCH($A1399,OFFSET(Alambres!SorteoNavidad,B1398+1,0),0)+B1398+1,MATCH($A1399,Alambres!SorteoNavidad,0))-1</f>
        <v>#N/A</v>
      </c>
      <c r="C1399" s="29" t="e">
        <f ca="1">INDEX(Alambres!SorteoNavidad,B1399,1)</f>
        <v>#N/A</v>
      </c>
      <c r="D1399" s="25" t="s">
        <v>5</v>
      </c>
    </row>
    <row r="1400" spans="1:4">
      <c r="A1400" s="42">
        <v>1</v>
      </c>
      <c r="B1400" s="26" t="e">
        <f ca="1">IF(A1399=A1400,MATCH($A1400,OFFSET(Alambres!SorteoNavidad,B1399+1,0),0)+B1399+1,MATCH($A1400,Alambres!SorteoNavidad,0))-1</f>
        <v>#N/A</v>
      </c>
      <c r="C1400" s="29" t="e">
        <f ca="1">INDEX(Alambres!SorteoNavidad,B1400,1)</f>
        <v>#N/A</v>
      </c>
      <c r="D1400" s="25" t="s">
        <v>5</v>
      </c>
    </row>
    <row r="1401" spans="1:4">
      <c r="A1401" s="42">
        <v>1</v>
      </c>
      <c r="B1401" s="26" t="e">
        <f ca="1">IF(A1400=A1401,MATCH($A1401,OFFSET(Alambres!SorteoNavidad,B1400+1,0),0)+B1400+1,MATCH($A1401,Alambres!SorteoNavidad,0))-1</f>
        <v>#N/A</v>
      </c>
      <c r="C1401" s="29" t="e">
        <f ca="1">INDEX(Alambres!SorteoNavidad,B1401,1)</f>
        <v>#N/A</v>
      </c>
      <c r="D1401" s="25" t="s">
        <v>5</v>
      </c>
    </row>
    <row r="1402" spans="1:4">
      <c r="A1402" s="42">
        <v>1</v>
      </c>
      <c r="B1402" s="26" t="e">
        <f ca="1">IF(A1401=A1402,MATCH($A1402,OFFSET(Alambres!SorteoNavidad,B1401+1,0),0)+B1401+1,MATCH($A1402,Alambres!SorteoNavidad,0))-1</f>
        <v>#N/A</v>
      </c>
      <c r="C1402" s="29" t="e">
        <f ca="1">INDEX(Alambres!SorteoNavidad,B1402,1)</f>
        <v>#N/A</v>
      </c>
      <c r="D1402" s="25" t="s">
        <v>5</v>
      </c>
    </row>
    <row r="1403" spans="1:4">
      <c r="A1403" s="42">
        <v>1</v>
      </c>
      <c r="B1403" s="26" t="e">
        <f ca="1">IF(A1402=A1403,MATCH($A1403,OFFSET(Alambres!SorteoNavidad,B1402+1,0),0)+B1402+1,MATCH($A1403,Alambres!SorteoNavidad,0))-1</f>
        <v>#N/A</v>
      </c>
      <c r="C1403" s="29" t="e">
        <f ca="1">INDEX(Alambres!SorteoNavidad,B1403,1)</f>
        <v>#N/A</v>
      </c>
      <c r="D1403" s="25" t="s">
        <v>5</v>
      </c>
    </row>
    <row r="1404" spans="1:4">
      <c r="A1404" s="42">
        <v>1</v>
      </c>
      <c r="B1404" s="26" t="e">
        <f ca="1">IF(A1403=A1404,MATCH($A1404,OFFSET(Alambres!SorteoNavidad,B1403+1,0),0)+B1403+1,MATCH($A1404,Alambres!SorteoNavidad,0))-1</f>
        <v>#N/A</v>
      </c>
      <c r="C1404" s="29" t="e">
        <f ca="1">INDEX(Alambres!SorteoNavidad,B1404,1)</f>
        <v>#N/A</v>
      </c>
      <c r="D1404" s="25" t="s">
        <v>5</v>
      </c>
    </row>
    <row r="1405" spans="1:4">
      <c r="A1405" s="42">
        <v>1</v>
      </c>
      <c r="B1405" s="26" t="e">
        <f ca="1">IF(A1404=A1405,MATCH($A1405,OFFSET(Alambres!SorteoNavidad,B1404+1,0),0)+B1404+1,MATCH($A1405,Alambres!SorteoNavidad,0))-1</f>
        <v>#N/A</v>
      </c>
      <c r="C1405" s="29" t="e">
        <f ca="1">INDEX(Alambres!SorteoNavidad,B1405,1)</f>
        <v>#N/A</v>
      </c>
      <c r="D1405" s="25" t="s">
        <v>5</v>
      </c>
    </row>
    <row r="1406" spans="1:4">
      <c r="A1406" s="42">
        <v>1</v>
      </c>
      <c r="B1406" s="26" t="e">
        <f ca="1">IF(A1405=A1406,MATCH($A1406,OFFSET(Alambres!SorteoNavidad,B1405+1,0),0)+B1405+1,MATCH($A1406,Alambres!SorteoNavidad,0))-1</f>
        <v>#N/A</v>
      </c>
      <c r="C1406" s="29" t="e">
        <f ca="1">INDEX(Alambres!SorteoNavidad,B1406,1)</f>
        <v>#N/A</v>
      </c>
      <c r="D1406" s="25" t="s">
        <v>5</v>
      </c>
    </row>
    <row r="1407" spans="1:4">
      <c r="A1407" s="42">
        <v>1</v>
      </c>
      <c r="B1407" s="26" t="e">
        <f ca="1">IF(A1406=A1407,MATCH($A1407,OFFSET(Alambres!SorteoNavidad,B1406+1,0),0)+B1406+1,MATCH($A1407,Alambres!SorteoNavidad,0))-1</f>
        <v>#N/A</v>
      </c>
      <c r="C1407" s="29" t="e">
        <f ca="1">INDEX(Alambres!SorteoNavidad,B1407,1)</f>
        <v>#N/A</v>
      </c>
      <c r="D1407" s="25" t="s">
        <v>5</v>
      </c>
    </row>
    <row r="1408" spans="1:4">
      <c r="A1408" s="42">
        <v>1</v>
      </c>
      <c r="B1408" s="26" t="e">
        <f ca="1">IF(A1407=A1408,MATCH($A1408,OFFSET(Alambres!SorteoNavidad,B1407+1,0),0)+B1407+1,MATCH($A1408,Alambres!SorteoNavidad,0))-1</f>
        <v>#N/A</v>
      </c>
      <c r="C1408" s="29" t="e">
        <f ca="1">INDEX(Alambres!SorteoNavidad,B1408,1)</f>
        <v>#N/A</v>
      </c>
      <c r="D1408" s="25" t="s">
        <v>5</v>
      </c>
    </row>
    <row r="1409" spans="1:4">
      <c r="A1409" s="42">
        <v>1</v>
      </c>
      <c r="B1409" s="26" t="e">
        <f ca="1">IF(A1408=A1409,MATCH($A1409,OFFSET(Alambres!SorteoNavidad,B1408+1,0),0)+B1408+1,MATCH($A1409,Alambres!SorteoNavidad,0))-1</f>
        <v>#N/A</v>
      </c>
      <c r="C1409" s="29" t="e">
        <f ca="1">INDEX(Alambres!SorteoNavidad,B1409,1)</f>
        <v>#N/A</v>
      </c>
      <c r="D1409" s="25" t="s">
        <v>5</v>
      </c>
    </row>
    <row r="1410" spans="1:4">
      <c r="A1410" s="42">
        <v>1</v>
      </c>
      <c r="B1410" s="26" t="e">
        <f ca="1">IF(A1409=A1410,MATCH($A1410,OFFSET(Alambres!SorteoNavidad,B1409+1,0),0)+B1409+1,MATCH($A1410,Alambres!SorteoNavidad,0))-1</f>
        <v>#N/A</v>
      </c>
      <c r="C1410" s="29" t="e">
        <f ca="1">INDEX(Alambres!SorteoNavidad,B1410,1)</f>
        <v>#N/A</v>
      </c>
      <c r="D1410" s="25" t="s">
        <v>5</v>
      </c>
    </row>
    <row r="1411" spans="1:4">
      <c r="A1411" s="42">
        <v>1</v>
      </c>
      <c r="B1411" s="26" t="e">
        <f ca="1">IF(A1410=A1411,MATCH($A1411,OFFSET(Alambres!SorteoNavidad,B1410+1,0),0)+B1410+1,MATCH($A1411,Alambres!SorteoNavidad,0))-1</f>
        <v>#N/A</v>
      </c>
      <c r="C1411" s="29" t="e">
        <f ca="1">INDEX(Alambres!SorteoNavidad,B1411,1)</f>
        <v>#N/A</v>
      </c>
      <c r="D1411" s="25" t="s">
        <v>5</v>
      </c>
    </row>
    <row r="1412" spans="1:4">
      <c r="A1412" s="42">
        <v>1</v>
      </c>
      <c r="B1412" s="26" t="e">
        <f ca="1">IF(A1411=A1412,MATCH($A1412,OFFSET(Alambres!SorteoNavidad,B1411+1,0),0)+B1411+1,MATCH($A1412,Alambres!SorteoNavidad,0))-1</f>
        <v>#N/A</v>
      </c>
      <c r="C1412" s="29" t="e">
        <f ca="1">INDEX(Alambres!SorteoNavidad,B1412,1)</f>
        <v>#N/A</v>
      </c>
      <c r="D1412" s="25" t="s">
        <v>5</v>
      </c>
    </row>
    <row r="1413" spans="1:4">
      <c r="A1413" s="42">
        <v>1</v>
      </c>
      <c r="B1413" s="26" t="e">
        <f ca="1">IF(A1412=A1413,MATCH($A1413,OFFSET(Alambres!SorteoNavidad,B1412+1,0),0)+B1412+1,MATCH($A1413,Alambres!SorteoNavidad,0))-1</f>
        <v>#N/A</v>
      </c>
      <c r="C1413" s="29" t="e">
        <f ca="1">INDEX(Alambres!SorteoNavidad,B1413,1)</f>
        <v>#N/A</v>
      </c>
      <c r="D1413" s="25" t="s">
        <v>5</v>
      </c>
    </row>
    <row r="1414" spans="1:4">
      <c r="A1414" s="42">
        <v>1</v>
      </c>
      <c r="B1414" s="26" t="e">
        <f ca="1">IF(A1413=A1414,MATCH($A1414,OFFSET(Alambres!SorteoNavidad,B1413+1,0),0)+B1413+1,MATCH($A1414,Alambres!SorteoNavidad,0))-1</f>
        <v>#N/A</v>
      </c>
      <c r="C1414" s="29" t="e">
        <f ca="1">INDEX(Alambres!SorteoNavidad,B1414,1)</f>
        <v>#N/A</v>
      </c>
      <c r="D1414" s="25" t="s">
        <v>5</v>
      </c>
    </row>
    <row r="1415" spans="1:4">
      <c r="A1415" s="42">
        <v>1</v>
      </c>
      <c r="B1415" s="26" t="e">
        <f ca="1">IF(A1414=A1415,MATCH($A1415,OFFSET(Alambres!SorteoNavidad,B1414+1,0),0)+B1414+1,MATCH($A1415,Alambres!SorteoNavidad,0))-1</f>
        <v>#N/A</v>
      </c>
      <c r="C1415" s="29" t="e">
        <f ca="1">INDEX(Alambres!SorteoNavidad,B1415,1)</f>
        <v>#N/A</v>
      </c>
      <c r="D1415" s="25" t="s">
        <v>5</v>
      </c>
    </row>
    <row r="1416" spans="1:4">
      <c r="A1416" s="42">
        <v>1</v>
      </c>
      <c r="B1416" s="26" t="e">
        <f ca="1">IF(A1415=A1416,MATCH($A1416,OFFSET(Alambres!SorteoNavidad,B1415+1,0),0)+B1415+1,MATCH($A1416,Alambres!SorteoNavidad,0))-1</f>
        <v>#N/A</v>
      </c>
      <c r="C1416" s="29" t="e">
        <f ca="1">INDEX(Alambres!SorteoNavidad,B1416,1)</f>
        <v>#N/A</v>
      </c>
      <c r="D1416" s="25" t="s">
        <v>5</v>
      </c>
    </row>
    <row r="1417" spans="1:4">
      <c r="A1417" s="42">
        <v>1</v>
      </c>
      <c r="B1417" s="26" t="e">
        <f ca="1">IF(A1416=A1417,MATCH($A1417,OFFSET(Alambres!SorteoNavidad,B1416+1,0),0)+B1416+1,MATCH($A1417,Alambres!SorteoNavidad,0))-1</f>
        <v>#N/A</v>
      </c>
      <c r="C1417" s="29" t="e">
        <f ca="1">INDEX(Alambres!SorteoNavidad,B1417,1)</f>
        <v>#N/A</v>
      </c>
      <c r="D1417" s="25" t="s">
        <v>5</v>
      </c>
    </row>
    <row r="1418" spans="1:4">
      <c r="A1418" s="42">
        <v>1</v>
      </c>
      <c r="B1418" s="26" t="e">
        <f ca="1">IF(A1417=A1418,MATCH($A1418,OFFSET(Alambres!SorteoNavidad,B1417+1,0),0)+B1417+1,MATCH($A1418,Alambres!SorteoNavidad,0))-1</f>
        <v>#N/A</v>
      </c>
      <c r="C1418" s="29" t="e">
        <f ca="1">INDEX(Alambres!SorteoNavidad,B1418,1)</f>
        <v>#N/A</v>
      </c>
      <c r="D1418" s="25" t="s">
        <v>5</v>
      </c>
    </row>
    <row r="1419" spans="1:4">
      <c r="A1419" s="42">
        <v>1</v>
      </c>
      <c r="B1419" s="26" t="e">
        <f ca="1">IF(A1418=A1419,MATCH($A1419,OFFSET(Alambres!SorteoNavidad,B1418+1,0),0)+B1418+1,MATCH($A1419,Alambres!SorteoNavidad,0))-1</f>
        <v>#N/A</v>
      </c>
      <c r="C1419" s="29" t="e">
        <f ca="1">INDEX(Alambres!SorteoNavidad,B1419,1)</f>
        <v>#N/A</v>
      </c>
      <c r="D1419" s="25" t="s">
        <v>5</v>
      </c>
    </row>
    <row r="1420" spans="1:4">
      <c r="A1420" s="42">
        <v>1</v>
      </c>
      <c r="B1420" s="26" t="e">
        <f ca="1">IF(A1419=A1420,MATCH($A1420,OFFSET(Alambres!SorteoNavidad,B1419+1,0),0)+B1419+1,MATCH($A1420,Alambres!SorteoNavidad,0))-1</f>
        <v>#N/A</v>
      </c>
      <c r="C1420" s="29" t="e">
        <f ca="1">INDEX(Alambres!SorteoNavidad,B1420,1)</f>
        <v>#N/A</v>
      </c>
      <c r="D1420" s="25" t="s">
        <v>5</v>
      </c>
    </row>
    <row r="1421" spans="1:4">
      <c r="A1421" s="42">
        <v>1</v>
      </c>
      <c r="B1421" s="26" t="e">
        <f ca="1">IF(A1420=A1421,MATCH($A1421,OFFSET(Alambres!SorteoNavidad,B1420+1,0),0)+B1420+1,MATCH($A1421,Alambres!SorteoNavidad,0))-1</f>
        <v>#N/A</v>
      </c>
      <c r="C1421" s="29" t="e">
        <f ca="1">INDEX(Alambres!SorteoNavidad,B1421,1)</f>
        <v>#N/A</v>
      </c>
      <c r="D1421" s="25" t="s">
        <v>5</v>
      </c>
    </row>
    <row r="1422" spans="1:4">
      <c r="A1422" s="42">
        <v>1</v>
      </c>
      <c r="B1422" s="26" t="e">
        <f ca="1">IF(A1421=A1422,MATCH($A1422,OFFSET(Alambres!SorteoNavidad,B1421+1,0),0)+B1421+1,MATCH($A1422,Alambres!SorteoNavidad,0))-1</f>
        <v>#N/A</v>
      </c>
      <c r="C1422" s="29" t="e">
        <f ca="1">INDEX(Alambres!SorteoNavidad,B1422,1)</f>
        <v>#N/A</v>
      </c>
      <c r="D1422" s="25" t="s">
        <v>5</v>
      </c>
    </row>
    <row r="1423" spans="1:4">
      <c r="A1423" s="42">
        <v>1</v>
      </c>
      <c r="B1423" s="26" t="e">
        <f ca="1">IF(A1422=A1423,MATCH($A1423,OFFSET(Alambres!SorteoNavidad,B1422+1,0),0)+B1422+1,MATCH($A1423,Alambres!SorteoNavidad,0))-1</f>
        <v>#N/A</v>
      </c>
      <c r="C1423" s="29" t="e">
        <f ca="1">INDEX(Alambres!SorteoNavidad,B1423,1)</f>
        <v>#N/A</v>
      </c>
      <c r="D1423" s="25" t="s">
        <v>5</v>
      </c>
    </row>
    <row r="1424" spans="1:4">
      <c r="A1424" s="42">
        <v>1</v>
      </c>
      <c r="B1424" s="26" t="e">
        <f ca="1">IF(A1423=A1424,MATCH($A1424,OFFSET(Alambres!SorteoNavidad,B1423+1,0),0)+B1423+1,MATCH($A1424,Alambres!SorteoNavidad,0))-1</f>
        <v>#N/A</v>
      </c>
      <c r="C1424" s="29" t="e">
        <f ca="1">INDEX(Alambres!SorteoNavidad,B1424,1)</f>
        <v>#N/A</v>
      </c>
      <c r="D1424" s="25" t="s">
        <v>5</v>
      </c>
    </row>
    <row r="1425" spans="1:4">
      <c r="A1425" s="42">
        <v>1</v>
      </c>
      <c r="B1425" s="26" t="e">
        <f ca="1">IF(A1424=A1425,MATCH($A1425,OFFSET(Alambres!SorteoNavidad,B1424+1,0),0)+B1424+1,MATCH($A1425,Alambres!SorteoNavidad,0))-1</f>
        <v>#N/A</v>
      </c>
      <c r="C1425" s="29" t="e">
        <f ca="1">INDEX(Alambres!SorteoNavidad,B1425,1)</f>
        <v>#N/A</v>
      </c>
      <c r="D1425" s="25" t="s">
        <v>5</v>
      </c>
    </row>
    <row r="1426" spans="1:4">
      <c r="A1426" s="42">
        <v>1</v>
      </c>
      <c r="B1426" s="26" t="e">
        <f ca="1">IF(A1425=A1426,MATCH($A1426,OFFSET(Alambres!SorteoNavidad,B1425+1,0),0)+B1425+1,MATCH($A1426,Alambres!SorteoNavidad,0))-1</f>
        <v>#N/A</v>
      </c>
      <c r="C1426" s="29" t="e">
        <f ca="1">INDEX(Alambres!SorteoNavidad,B1426,1)</f>
        <v>#N/A</v>
      </c>
      <c r="D1426" s="25" t="s">
        <v>5</v>
      </c>
    </row>
    <row r="1427" spans="1:4">
      <c r="A1427" s="42">
        <v>1</v>
      </c>
      <c r="B1427" s="26" t="e">
        <f ca="1">IF(A1426=A1427,MATCH($A1427,OFFSET(Alambres!SorteoNavidad,B1426+1,0),0)+B1426+1,MATCH($A1427,Alambres!SorteoNavidad,0))-1</f>
        <v>#N/A</v>
      </c>
      <c r="C1427" s="29" t="e">
        <f ca="1">INDEX(Alambres!SorteoNavidad,B1427,1)</f>
        <v>#N/A</v>
      </c>
      <c r="D1427" s="25" t="s">
        <v>5</v>
      </c>
    </row>
    <row r="1428" spans="1:4">
      <c r="A1428" s="42">
        <v>1</v>
      </c>
      <c r="B1428" s="26" t="e">
        <f ca="1">IF(A1427=A1428,MATCH($A1428,OFFSET(Alambres!SorteoNavidad,B1427+1,0),0)+B1427+1,MATCH($A1428,Alambres!SorteoNavidad,0))-1</f>
        <v>#N/A</v>
      </c>
      <c r="C1428" s="29" t="e">
        <f ca="1">INDEX(Alambres!SorteoNavidad,B1428,1)</f>
        <v>#N/A</v>
      </c>
      <c r="D1428" s="25" t="s">
        <v>5</v>
      </c>
    </row>
    <row r="1429" spans="1:4">
      <c r="A1429" s="42">
        <v>1</v>
      </c>
      <c r="B1429" s="26" t="e">
        <f ca="1">IF(A1428=A1429,MATCH($A1429,OFFSET(Alambres!SorteoNavidad,B1428+1,0),0)+B1428+1,MATCH($A1429,Alambres!SorteoNavidad,0))-1</f>
        <v>#N/A</v>
      </c>
      <c r="C1429" s="29" t="e">
        <f ca="1">INDEX(Alambres!SorteoNavidad,B1429,1)</f>
        <v>#N/A</v>
      </c>
      <c r="D1429" s="25" t="s">
        <v>5</v>
      </c>
    </row>
    <row r="1430" spans="1:4">
      <c r="A1430" s="42">
        <v>1</v>
      </c>
      <c r="B1430" s="26" t="e">
        <f ca="1">IF(A1429=A1430,MATCH($A1430,OFFSET(Alambres!SorteoNavidad,B1429+1,0),0)+B1429+1,MATCH($A1430,Alambres!SorteoNavidad,0))-1</f>
        <v>#N/A</v>
      </c>
      <c r="C1430" s="29" t="e">
        <f ca="1">INDEX(Alambres!SorteoNavidad,B1430,1)</f>
        <v>#N/A</v>
      </c>
      <c r="D1430" s="25" t="s">
        <v>5</v>
      </c>
    </row>
    <row r="1431" spans="1:4">
      <c r="A1431" s="42">
        <v>1</v>
      </c>
      <c r="B1431" s="26" t="e">
        <f ca="1">IF(A1430=A1431,MATCH($A1431,OFFSET(Alambres!SorteoNavidad,B1430+1,0),0)+B1430+1,MATCH($A1431,Alambres!SorteoNavidad,0))-1</f>
        <v>#N/A</v>
      </c>
      <c r="C1431" s="29" t="e">
        <f ca="1">INDEX(Alambres!SorteoNavidad,B1431,1)</f>
        <v>#N/A</v>
      </c>
      <c r="D1431" s="25" t="s">
        <v>5</v>
      </c>
    </row>
    <row r="1432" spans="1:4">
      <c r="A1432" s="42">
        <v>1</v>
      </c>
      <c r="B1432" s="26" t="e">
        <f ca="1">IF(A1431=A1432,MATCH($A1432,OFFSET(Alambres!SorteoNavidad,B1431+1,0),0)+B1431+1,MATCH($A1432,Alambres!SorteoNavidad,0))-1</f>
        <v>#N/A</v>
      </c>
      <c r="C1432" s="29" t="e">
        <f ca="1">INDEX(Alambres!SorteoNavidad,B1432,1)</f>
        <v>#N/A</v>
      </c>
      <c r="D1432" s="25" t="s">
        <v>5</v>
      </c>
    </row>
    <row r="1433" spans="1:4">
      <c r="A1433" s="42">
        <v>1</v>
      </c>
      <c r="B1433" s="26" t="e">
        <f ca="1">IF(A1432=A1433,MATCH($A1433,OFFSET(Alambres!SorteoNavidad,B1432+1,0),0)+B1432+1,MATCH($A1433,Alambres!SorteoNavidad,0))-1</f>
        <v>#N/A</v>
      </c>
      <c r="C1433" s="29" t="e">
        <f ca="1">INDEX(Alambres!SorteoNavidad,B1433,1)</f>
        <v>#N/A</v>
      </c>
      <c r="D1433" s="25" t="s">
        <v>5</v>
      </c>
    </row>
    <row r="1434" spans="1:4">
      <c r="A1434" s="42">
        <v>1</v>
      </c>
      <c r="B1434" s="26" t="e">
        <f ca="1">IF(A1433=A1434,MATCH($A1434,OFFSET(Alambres!SorteoNavidad,B1433+1,0),0)+B1433+1,MATCH($A1434,Alambres!SorteoNavidad,0))-1</f>
        <v>#N/A</v>
      </c>
      <c r="C1434" s="29" t="e">
        <f ca="1">INDEX(Alambres!SorteoNavidad,B1434,1)</f>
        <v>#N/A</v>
      </c>
      <c r="D1434" s="25" t="s">
        <v>5</v>
      </c>
    </row>
    <row r="1435" spans="1:4">
      <c r="A1435" s="42">
        <v>1</v>
      </c>
      <c r="B1435" s="26" t="e">
        <f ca="1">IF(A1434=A1435,MATCH($A1435,OFFSET(Alambres!SorteoNavidad,B1434+1,0),0)+B1434+1,MATCH($A1435,Alambres!SorteoNavidad,0))-1</f>
        <v>#N/A</v>
      </c>
      <c r="C1435" s="29" t="e">
        <f ca="1">INDEX(Alambres!SorteoNavidad,B1435,1)</f>
        <v>#N/A</v>
      </c>
      <c r="D1435" s="25" t="s">
        <v>5</v>
      </c>
    </row>
    <row r="1436" spans="1:4">
      <c r="A1436" s="42">
        <v>1</v>
      </c>
      <c r="B1436" s="26" t="e">
        <f ca="1">IF(A1435=A1436,MATCH($A1436,OFFSET(Alambres!SorteoNavidad,B1435+1,0),0)+B1435+1,MATCH($A1436,Alambres!SorteoNavidad,0))-1</f>
        <v>#N/A</v>
      </c>
      <c r="C1436" s="29" t="e">
        <f ca="1">INDEX(Alambres!SorteoNavidad,B1436,1)</f>
        <v>#N/A</v>
      </c>
      <c r="D1436" s="25" t="s">
        <v>5</v>
      </c>
    </row>
    <row r="1437" spans="1:4">
      <c r="A1437" s="42">
        <v>1</v>
      </c>
      <c r="B1437" s="26" t="e">
        <f ca="1">IF(A1436=A1437,MATCH($A1437,OFFSET(Alambres!SorteoNavidad,B1436+1,0),0)+B1436+1,MATCH($A1437,Alambres!SorteoNavidad,0))-1</f>
        <v>#N/A</v>
      </c>
      <c r="C1437" s="29" t="e">
        <f ca="1">INDEX(Alambres!SorteoNavidad,B1437,1)</f>
        <v>#N/A</v>
      </c>
      <c r="D1437" s="25" t="s">
        <v>5</v>
      </c>
    </row>
    <row r="1438" spans="1:4">
      <c r="A1438" s="42">
        <v>1</v>
      </c>
      <c r="B1438" s="26" t="e">
        <f ca="1">IF(A1437=A1438,MATCH($A1438,OFFSET(Alambres!SorteoNavidad,B1437+1,0),0)+B1437+1,MATCH($A1438,Alambres!SorteoNavidad,0))-1</f>
        <v>#N/A</v>
      </c>
      <c r="C1438" s="29" t="e">
        <f ca="1">INDEX(Alambres!SorteoNavidad,B1438,1)</f>
        <v>#N/A</v>
      </c>
      <c r="D1438" s="25" t="s">
        <v>5</v>
      </c>
    </row>
    <row r="1439" spans="1:4">
      <c r="A1439" s="42">
        <v>1</v>
      </c>
      <c r="B1439" s="26" t="e">
        <f ca="1">IF(A1438=A1439,MATCH($A1439,OFFSET(Alambres!SorteoNavidad,B1438+1,0),0)+B1438+1,MATCH($A1439,Alambres!SorteoNavidad,0))-1</f>
        <v>#N/A</v>
      </c>
      <c r="C1439" s="29" t="e">
        <f ca="1">INDEX(Alambres!SorteoNavidad,B1439,1)</f>
        <v>#N/A</v>
      </c>
      <c r="D1439" s="25" t="s">
        <v>5</v>
      </c>
    </row>
    <row r="1440" spans="1:4">
      <c r="A1440" s="42">
        <v>1</v>
      </c>
      <c r="B1440" s="26" t="e">
        <f ca="1">IF(A1439=A1440,MATCH($A1440,OFFSET(Alambres!SorteoNavidad,B1439+1,0),0)+B1439+1,MATCH($A1440,Alambres!SorteoNavidad,0))-1</f>
        <v>#N/A</v>
      </c>
      <c r="C1440" s="29" t="e">
        <f ca="1">INDEX(Alambres!SorteoNavidad,B1440,1)</f>
        <v>#N/A</v>
      </c>
      <c r="D1440" s="25" t="s">
        <v>5</v>
      </c>
    </row>
    <row r="1441" spans="1:4">
      <c r="A1441" s="42">
        <v>1</v>
      </c>
      <c r="B1441" s="26" t="e">
        <f ca="1">IF(A1440=A1441,MATCH($A1441,OFFSET(Alambres!SorteoNavidad,B1440+1,0),0)+B1440+1,MATCH($A1441,Alambres!SorteoNavidad,0))-1</f>
        <v>#N/A</v>
      </c>
      <c r="C1441" s="29" t="e">
        <f ca="1">INDEX(Alambres!SorteoNavidad,B1441,1)</f>
        <v>#N/A</v>
      </c>
      <c r="D1441" s="25" t="s">
        <v>5</v>
      </c>
    </row>
    <row r="1442" spans="1:4">
      <c r="A1442" s="42">
        <v>1</v>
      </c>
      <c r="B1442" s="26" t="e">
        <f ca="1">IF(A1441=A1442,MATCH($A1442,OFFSET(Alambres!SorteoNavidad,B1441+1,0),0)+B1441+1,MATCH($A1442,Alambres!SorteoNavidad,0))-1</f>
        <v>#N/A</v>
      </c>
      <c r="C1442" s="29" t="e">
        <f ca="1">INDEX(Alambres!SorteoNavidad,B1442,1)</f>
        <v>#N/A</v>
      </c>
      <c r="D1442" s="25" t="s">
        <v>5</v>
      </c>
    </row>
    <row r="1443" spans="1:4">
      <c r="A1443" s="42">
        <v>1</v>
      </c>
      <c r="B1443" s="26" t="e">
        <f ca="1">IF(A1442=A1443,MATCH($A1443,OFFSET(Alambres!SorteoNavidad,B1442+1,0),0)+B1442+1,MATCH($A1443,Alambres!SorteoNavidad,0))-1</f>
        <v>#N/A</v>
      </c>
      <c r="C1443" s="29" t="e">
        <f ca="1">INDEX(Alambres!SorteoNavidad,B1443,1)</f>
        <v>#N/A</v>
      </c>
      <c r="D1443" s="25" t="s">
        <v>5</v>
      </c>
    </row>
    <row r="1444" spans="1:4">
      <c r="A1444" s="42">
        <v>1</v>
      </c>
      <c r="B1444" s="26" t="e">
        <f ca="1">IF(A1443=A1444,MATCH($A1444,OFFSET(Alambres!SorteoNavidad,B1443+1,0),0)+B1443+1,MATCH($A1444,Alambres!SorteoNavidad,0))-1</f>
        <v>#N/A</v>
      </c>
      <c r="C1444" s="29" t="e">
        <f ca="1">INDEX(Alambres!SorteoNavidad,B1444,1)</f>
        <v>#N/A</v>
      </c>
      <c r="D1444" s="25" t="s">
        <v>5</v>
      </c>
    </row>
    <row r="1445" spans="1:4">
      <c r="A1445" s="42">
        <v>1</v>
      </c>
      <c r="B1445" s="26" t="e">
        <f ca="1">IF(A1444=A1445,MATCH($A1445,OFFSET(Alambres!SorteoNavidad,B1444+1,0),0)+B1444+1,MATCH($A1445,Alambres!SorteoNavidad,0))-1</f>
        <v>#N/A</v>
      </c>
      <c r="C1445" s="29" t="e">
        <f ca="1">INDEX(Alambres!SorteoNavidad,B1445,1)</f>
        <v>#N/A</v>
      </c>
      <c r="D1445" s="25" t="s">
        <v>5</v>
      </c>
    </row>
    <row r="1446" spans="1:4">
      <c r="A1446" s="42">
        <v>1</v>
      </c>
      <c r="B1446" s="26" t="e">
        <f ca="1">IF(A1445=A1446,MATCH($A1446,OFFSET(Alambres!SorteoNavidad,B1445+1,0),0)+B1445+1,MATCH($A1446,Alambres!SorteoNavidad,0))-1</f>
        <v>#N/A</v>
      </c>
      <c r="C1446" s="29" t="e">
        <f ca="1">INDEX(Alambres!SorteoNavidad,B1446,1)</f>
        <v>#N/A</v>
      </c>
      <c r="D1446" s="25" t="s">
        <v>5</v>
      </c>
    </row>
    <row r="1447" spans="1:4">
      <c r="A1447" s="42">
        <v>1</v>
      </c>
      <c r="B1447" s="26" t="e">
        <f ca="1">IF(A1446=A1447,MATCH($A1447,OFFSET(Alambres!SorteoNavidad,B1446+1,0),0)+B1446+1,MATCH($A1447,Alambres!SorteoNavidad,0))-1</f>
        <v>#N/A</v>
      </c>
      <c r="C1447" s="29" t="e">
        <f ca="1">INDEX(Alambres!SorteoNavidad,B1447,1)</f>
        <v>#N/A</v>
      </c>
      <c r="D1447" s="25" t="s">
        <v>5</v>
      </c>
    </row>
    <row r="1448" spans="1:4">
      <c r="A1448" s="42">
        <v>1</v>
      </c>
      <c r="B1448" s="26" t="e">
        <f ca="1">IF(A1447=A1448,MATCH($A1448,OFFSET(Alambres!SorteoNavidad,B1447+1,0),0)+B1447+1,MATCH($A1448,Alambres!SorteoNavidad,0))-1</f>
        <v>#N/A</v>
      </c>
      <c r="C1448" s="29" t="e">
        <f ca="1">INDEX(Alambres!SorteoNavidad,B1448,1)</f>
        <v>#N/A</v>
      </c>
      <c r="D1448" s="25" t="s">
        <v>5</v>
      </c>
    </row>
    <row r="1449" spans="1:4">
      <c r="A1449" s="42">
        <v>1</v>
      </c>
      <c r="B1449" s="26" t="e">
        <f ca="1">IF(A1448=A1449,MATCH($A1449,OFFSET(Alambres!SorteoNavidad,B1448+1,0),0)+B1448+1,MATCH($A1449,Alambres!SorteoNavidad,0))-1</f>
        <v>#N/A</v>
      </c>
      <c r="C1449" s="29" t="e">
        <f ca="1">INDEX(Alambres!SorteoNavidad,B1449,1)</f>
        <v>#N/A</v>
      </c>
      <c r="D1449" s="25" t="s">
        <v>5</v>
      </c>
    </row>
    <row r="1450" spans="1:4">
      <c r="A1450" s="42">
        <v>1</v>
      </c>
      <c r="B1450" s="26" t="e">
        <f ca="1">IF(A1449=A1450,MATCH($A1450,OFFSET(Alambres!SorteoNavidad,B1449+1,0),0)+B1449+1,MATCH($A1450,Alambres!SorteoNavidad,0))-1</f>
        <v>#N/A</v>
      </c>
      <c r="C1450" s="29" t="e">
        <f ca="1">INDEX(Alambres!SorteoNavidad,B1450,1)</f>
        <v>#N/A</v>
      </c>
      <c r="D1450" s="25" t="s">
        <v>5</v>
      </c>
    </row>
    <row r="1451" spans="1:4">
      <c r="A1451" s="42">
        <v>1</v>
      </c>
      <c r="B1451" s="26" t="e">
        <f ca="1">IF(A1450=A1451,MATCH($A1451,OFFSET(Alambres!SorteoNavidad,B1450+1,0),0)+B1450+1,MATCH($A1451,Alambres!SorteoNavidad,0))-1</f>
        <v>#N/A</v>
      </c>
      <c r="C1451" s="29" t="e">
        <f ca="1">INDEX(Alambres!SorteoNavidad,B1451,1)</f>
        <v>#N/A</v>
      </c>
      <c r="D1451" s="25" t="s">
        <v>5</v>
      </c>
    </row>
    <row r="1452" spans="1:4">
      <c r="A1452" s="42">
        <v>1</v>
      </c>
      <c r="B1452" s="26" t="e">
        <f ca="1">IF(A1451=A1452,MATCH($A1452,OFFSET(Alambres!SorteoNavidad,B1451+1,0),0)+B1451+1,MATCH($A1452,Alambres!SorteoNavidad,0))-1</f>
        <v>#N/A</v>
      </c>
      <c r="C1452" s="29" t="e">
        <f ca="1">INDEX(Alambres!SorteoNavidad,B1452,1)</f>
        <v>#N/A</v>
      </c>
      <c r="D1452" s="25" t="s">
        <v>5</v>
      </c>
    </row>
    <row r="1453" spans="1:4">
      <c r="A1453" s="42">
        <v>1</v>
      </c>
      <c r="B1453" s="26" t="e">
        <f ca="1">IF(A1452=A1453,MATCH($A1453,OFFSET(Alambres!SorteoNavidad,B1452+1,0),0)+B1452+1,MATCH($A1453,Alambres!SorteoNavidad,0))-1</f>
        <v>#N/A</v>
      </c>
      <c r="C1453" s="29" t="e">
        <f ca="1">INDEX(Alambres!SorteoNavidad,B1453,1)</f>
        <v>#N/A</v>
      </c>
      <c r="D1453" s="25" t="s">
        <v>5</v>
      </c>
    </row>
    <row r="1454" spans="1:4">
      <c r="A1454" s="42">
        <v>1</v>
      </c>
      <c r="B1454" s="26" t="e">
        <f ca="1">IF(A1453=A1454,MATCH($A1454,OFFSET(Alambres!SorteoNavidad,B1453+1,0),0)+B1453+1,MATCH($A1454,Alambres!SorteoNavidad,0))-1</f>
        <v>#N/A</v>
      </c>
      <c r="C1454" s="29" t="e">
        <f ca="1">INDEX(Alambres!SorteoNavidad,B1454,1)</f>
        <v>#N/A</v>
      </c>
      <c r="D1454" s="25" t="s">
        <v>5</v>
      </c>
    </row>
    <row r="1455" spans="1:4">
      <c r="A1455" s="42">
        <v>1</v>
      </c>
      <c r="B1455" s="26" t="e">
        <f ca="1">IF(A1454=A1455,MATCH($A1455,OFFSET(Alambres!SorteoNavidad,B1454+1,0),0)+B1454+1,MATCH($A1455,Alambres!SorteoNavidad,0))-1</f>
        <v>#N/A</v>
      </c>
      <c r="C1455" s="29" t="e">
        <f ca="1">INDEX(Alambres!SorteoNavidad,B1455,1)</f>
        <v>#N/A</v>
      </c>
      <c r="D1455" s="25" t="s">
        <v>5</v>
      </c>
    </row>
    <row r="1456" spans="1:4">
      <c r="A1456" s="42">
        <v>1</v>
      </c>
      <c r="B1456" s="26" t="e">
        <f ca="1">IF(A1455=A1456,MATCH($A1456,OFFSET(Alambres!SorteoNavidad,B1455+1,0),0)+B1455+1,MATCH($A1456,Alambres!SorteoNavidad,0))-1</f>
        <v>#N/A</v>
      </c>
      <c r="C1456" s="29" t="e">
        <f ca="1">INDEX(Alambres!SorteoNavidad,B1456,1)</f>
        <v>#N/A</v>
      </c>
      <c r="D1456" s="25" t="s">
        <v>5</v>
      </c>
    </row>
    <row r="1457" spans="1:4">
      <c r="A1457" s="42">
        <v>1</v>
      </c>
      <c r="B1457" s="26" t="e">
        <f ca="1">IF(A1456=A1457,MATCH($A1457,OFFSET(Alambres!SorteoNavidad,B1456+1,0),0)+B1456+1,MATCH($A1457,Alambres!SorteoNavidad,0))-1</f>
        <v>#N/A</v>
      </c>
      <c r="C1457" s="29" t="e">
        <f ca="1">INDEX(Alambres!SorteoNavidad,B1457,1)</f>
        <v>#N/A</v>
      </c>
      <c r="D1457" s="25" t="s">
        <v>5</v>
      </c>
    </row>
    <row r="1458" spans="1:4">
      <c r="A1458" s="42">
        <v>1</v>
      </c>
      <c r="B1458" s="26" t="e">
        <f ca="1">IF(A1457=A1458,MATCH($A1458,OFFSET(Alambres!SorteoNavidad,B1457+1,0),0)+B1457+1,MATCH($A1458,Alambres!SorteoNavidad,0))-1</f>
        <v>#N/A</v>
      </c>
      <c r="C1458" s="29" t="e">
        <f ca="1">INDEX(Alambres!SorteoNavidad,B1458,1)</f>
        <v>#N/A</v>
      </c>
      <c r="D1458" s="25" t="s">
        <v>5</v>
      </c>
    </row>
    <row r="1459" spans="1:4">
      <c r="A1459" s="42">
        <v>1</v>
      </c>
      <c r="B1459" s="26" t="e">
        <f ca="1">IF(A1458=A1459,MATCH($A1459,OFFSET(Alambres!SorteoNavidad,B1458+1,0),0)+B1458+1,MATCH($A1459,Alambres!SorteoNavidad,0))-1</f>
        <v>#N/A</v>
      </c>
      <c r="C1459" s="29" t="e">
        <f ca="1">INDEX(Alambres!SorteoNavidad,B1459,1)</f>
        <v>#N/A</v>
      </c>
      <c r="D1459" s="25" t="s">
        <v>5</v>
      </c>
    </row>
    <row r="1460" spans="1:4">
      <c r="A1460" s="42">
        <v>1</v>
      </c>
      <c r="B1460" s="26" t="e">
        <f ca="1">IF(A1459=A1460,MATCH($A1460,OFFSET(Alambres!SorteoNavidad,B1459+1,0),0)+B1459+1,MATCH($A1460,Alambres!SorteoNavidad,0))-1</f>
        <v>#N/A</v>
      </c>
      <c r="C1460" s="29" t="e">
        <f ca="1">INDEX(Alambres!SorteoNavidad,B1460,1)</f>
        <v>#N/A</v>
      </c>
      <c r="D1460" s="25" t="s">
        <v>5</v>
      </c>
    </row>
    <row r="1461" spans="1:4">
      <c r="A1461" s="42">
        <v>1</v>
      </c>
      <c r="B1461" s="26" t="e">
        <f ca="1">IF(A1460=A1461,MATCH($A1461,OFFSET(Alambres!SorteoNavidad,B1460+1,0),0)+B1460+1,MATCH($A1461,Alambres!SorteoNavidad,0))-1</f>
        <v>#N/A</v>
      </c>
      <c r="C1461" s="29" t="e">
        <f ca="1">INDEX(Alambres!SorteoNavidad,B1461,1)</f>
        <v>#N/A</v>
      </c>
      <c r="D1461" s="25" t="s">
        <v>5</v>
      </c>
    </row>
    <row r="1462" spans="1:4">
      <c r="A1462" s="42">
        <v>1</v>
      </c>
      <c r="B1462" s="26" t="e">
        <f ca="1">IF(A1461=A1462,MATCH($A1462,OFFSET(Alambres!SorteoNavidad,B1461+1,0),0)+B1461+1,MATCH($A1462,Alambres!SorteoNavidad,0))-1</f>
        <v>#N/A</v>
      </c>
      <c r="C1462" s="29" t="e">
        <f ca="1">INDEX(Alambres!SorteoNavidad,B1462,1)</f>
        <v>#N/A</v>
      </c>
      <c r="D1462" s="25" t="s">
        <v>5</v>
      </c>
    </row>
    <row r="1463" spans="1:4">
      <c r="A1463" s="42">
        <v>1</v>
      </c>
      <c r="B1463" s="26" t="e">
        <f ca="1">IF(A1462=A1463,MATCH($A1463,OFFSET(Alambres!SorteoNavidad,B1462+1,0),0)+B1462+1,MATCH($A1463,Alambres!SorteoNavidad,0))-1</f>
        <v>#N/A</v>
      </c>
      <c r="C1463" s="29" t="e">
        <f ca="1">INDEX(Alambres!SorteoNavidad,B1463,1)</f>
        <v>#N/A</v>
      </c>
      <c r="D1463" s="25" t="s">
        <v>5</v>
      </c>
    </row>
    <row r="1464" spans="1:4">
      <c r="A1464" s="42">
        <v>1</v>
      </c>
      <c r="B1464" s="26" t="e">
        <f ca="1">IF(A1463=A1464,MATCH($A1464,OFFSET(Alambres!SorteoNavidad,B1463+1,0),0)+B1463+1,MATCH($A1464,Alambres!SorteoNavidad,0))-1</f>
        <v>#N/A</v>
      </c>
      <c r="C1464" s="29" t="e">
        <f ca="1">INDEX(Alambres!SorteoNavidad,B1464,1)</f>
        <v>#N/A</v>
      </c>
      <c r="D1464" s="25" t="s">
        <v>5</v>
      </c>
    </row>
    <row r="1465" spans="1:4">
      <c r="A1465" s="42">
        <v>1</v>
      </c>
      <c r="B1465" s="26" t="e">
        <f ca="1">IF(A1464=A1465,MATCH($A1465,OFFSET(Alambres!SorteoNavidad,B1464+1,0),0)+B1464+1,MATCH($A1465,Alambres!SorteoNavidad,0))-1</f>
        <v>#N/A</v>
      </c>
      <c r="C1465" s="29" t="e">
        <f ca="1">INDEX(Alambres!SorteoNavidad,B1465,1)</f>
        <v>#N/A</v>
      </c>
      <c r="D1465" s="25" t="s">
        <v>5</v>
      </c>
    </row>
    <row r="1466" spans="1:4">
      <c r="A1466" s="42">
        <v>1</v>
      </c>
      <c r="B1466" s="26" t="e">
        <f ca="1">IF(A1465=A1466,MATCH($A1466,OFFSET(Alambres!SorteoNavidad,B1465+1,0),0)+B1465+1,MATCH($A1466,Alambres!SorteoNavidad,0))-1</f>
        <v>#N/A</v>
      </c>
      <c r="C1466" s="29" t="e">
        <f ca="1">INDEX(Alambres!SorteoNavidad,B1466,1)</f>
        <v>#N/A</v>
      </c>
      <c r="D1466" s="25" t="s">
        <v>5</v>
      </c>
    </row>
    <row r="1467" spans="1:4">
      <c r="A1467" s="42">
        <v>1</v>
      </c>
      <c r="B1467" s="26" t="e">
        <f ca="1">IF(A1466=A1467,MATCH($A1467,OFFSET(Alambres!SorteoNavidad,B1466+1,0),0)+B1466+1,MATCH($A1467,Alambres!SorteoNavidad,0))-1</f>
        <v>#N/A</v>
      </c>
      <c r="C1467" s="29" t="e">
        <f ca="1">INDEX(Alambres!SorteoNavidad,B1467,1)</f>
        <v>#N/A</v>
      </c>
      <c r="D1467" s="25" t="s">
        <v>5</v>
      </c>
    </row>
    <row r="1468" spans="1:4">
      <c r="A1468" s="42">
        <v>1</v>
      </c>
      <c r="B1468" s="26" t="e">
        <f ca="1">IF(A1467=A1468,MATCH($A1468,OFFSET(Alambres!SorteoNavidad,B1467+1,0),0)+B1467+1,MATCH($A1468,Alambres!SorteoNavidad,0))-1</f>
        <v>#N/A</v>
      </c>
      <c r="C1468" s="29" t="e">
        <f ca="1">INDEX(Alambres!SorteoNavidad,B1468,1)</f>
        <v>#N/A</v>
      </c>
      <c r="D1468" s="25" t="s">
        <v>5</v>
      </c>
    </row>
    <row r="1469" spans="1:4">
      <c r="A1469" s="42">
        <v>1</v>
      </c>
      <c r="B1469" s="26" t="e">
        <f ca="1">IF(A1468=A1469,MATCH($A1469,OFFSET(Alambres!SorteoNavidad,B1468+1,0),0)+B1468+1,MATCH($A1469,Alambres!SorteoNavidad,0))-1</f>
        <v>#N/A</v>
      </c>
      <c r="C1469" s="29" t="e">
        <f ca="1">INDEX(Alambres!SorteoNavidad,B1469,1)</f>
        <v>#N/A</v>
      </c>
      <c r="D1469" s="25" t="s">
        <v>5</v>
      </c>
    </row>
    <row r="1470" spans="1:4">
      <c r="A1470" s="42">
        <v>1</v>
      </c>
      <c r="B1470" s="26" t="e">
        <f ca="1">IF(A1469=A1470,MATCH($A1470,OFFSET(Alambres!SorteoNavidad,B1469+1,0),0)+B1469+1,MATCH($A1470,Alambres!SorteoNavidad,0))-1</f>
        <v>#N/A</v>
      </c>
      <c r="C1470" s="29" t="e">
        <f ca="1">INDEX(Alambres!SorteoNavidad,B1470,1)</f>
        <v>#N/A</v>
      </c>
      <c r="D1470" s="25" t="s">
        <v>5</v>
      </c>
    </row>
    <row r="1471" spans="1:4">
      <c r="A1471" s="42">
        <v>1</v>
      </c>
      <c r="B1471" s="26" t="e">
        <f ca="1">IF(A1470=A1471,MATCH($A1471,OFFSET(Alambres!SorteoNavidad,B1470+1,0),0)+B1470+1,MATCH($A1471,Alambres!SorteoNavidad,0))-1</f>
        <v>#N/A</v>
      </c>
      <c r="C1471" s="29" t="e">
        <f ca="1">INDEX(Alambres!SorteoNavidad,B1471,1)</f>
        <v>#N/A</v>
      </c>
      <c r="D1471" s="25" t="s">
        <v>5</v>
      </c>
    </row>
    <row r="1472" spans="1:4">
      <c r="A1472" s="42">
        <v>1</v>
      </c>
      <c r="B1472" s="26" t="e">
        <f ca="1">IF(A1471=A1472,MATCH($A1472,OFFSET(Alambres!SorteoNavidad,B1471+1,0),0)+B1471+1,MATCH($A1472,Alambres!SorteoNavidad,0))-1</f>
        <v>#N/A</v>
      </c>
      <c r="C1472" s="29" t="e">
        <f ca="1">INDEX(Alambres!SorteoNavidad,B1472,1)</f>
        <v>#N/A</v>
      </c>
      <c r="D1472" s="25" t="s">
        <v>5</v>
      </c>
    </row>
    <row r="1473" spans="1:4">
      <c r="A1473" s="42">
        <v>1</v>
      </c>
      <c r="B1473" s="26" t="e">
        <f ca="1">IF(A1472=A1473,MATCH($A1473,OFFSET(Alambres!SorteoNavidad,B1472+1,0),0)+B1472+1,MATCH($A1473,Alambres!SorteoNavidad,0))-1</f>
        <v>#N/A</v>
      </c>
      <c r="C1473" s="29" t="e">
        <f ca="1">INDEX(Alambres!SorteoNavidad,B1473,1)</f>
        <v>#N/A</v>
      </c>
      <c r="D1473" s="25" t="s">
        <v>5</v>
      </c>
    </row>
    <row r="1474" spans="1:4">
      <c r="A1474" s="42">
        <v>1</v>
      </c>
      <c r="B1474" s="26" t="e">
        <f ca="1">IF(A1473=A1474,MATCH($A1474,OFFSET(Alambres!SorteoNavidad,B1473+1,0),0)+B1473+1,MATCH($A1474,Alambres!SorteoNavidad,0))-1</f>
        <v>#N/A</v>
      </c>
      <c r="C1474" s="29" t="e">
        <f ca="1">INDEX(Alambres!SorteoNavidad,B1474,1)</f>
        <v>#N/A</v>
      </c>
      <c r="D1474" s="25" t="s">
        <v>5</v>
      </c>
    </row>
    <row r="1475" spans="1:4">
      <c r="A1475" s="42">
        <v>1</v>
      </c>
      <c r="B1475" s="26" t="e">
        <f ca="1">IF(A1474=A1475,MATCH($A1475,OFFSET(Alambres!SorteoNavidad,B1474+1,0),0)+B1474+1,MATCH($A1475,Alambres!SorteoNavidad,0))-1</f>
        <v>#N/A</v>
      </c>
      <c r="C1475" s="29" t="e">
        <f ca="1">INDEX(Alambres!SorteoNavidad,B1475,1)</f>
        <v>#N/A</v>
      </c>
      <c r="D1475" s="25" t="s">
        <v>5</v>
      </c>
    </row>
    <row r="1476" spans="1:4">
      <c r="A1476" s="42">
        <v>1</v>
      </c>
      <c r="B1476" s="26" t="e">
        <f ca="1">IF(A1475=A1476,MATCH($A1476,OFFSET(Alambres!SorteoNavidad,B1475+1,0),0)+B1475+1,MATCH($A1476,Alambres!SorteoNavidad,0))-1</f>
        <v>#N/A</v>
      </c>
      <c r="C1476" s="29" t="e">
        <f ca="1">INDEX(Alambres!SorteoNavidad,B1476,1)</f>
        <v>#N/A</v>
      </c>
      <c r="D1476" s="25" t="s">
        <v>5</v>
      </c>
    </row>
    <row r="1477" spans="1:4">
      <c r="A1477" s="42">
        <v>1</v>
      </c>
      <c r="B1477" s="26" t="e">
        <f ca="1">IF(A1476=A1477,MATCH($A1477,OFFSET(Alambres!SorteoNavidad,B1476+1,0),0)+B1476+1,MATCH($A1477,Alambres!SorteoNavidad,0))-1</f>
        <v>#N/A</v>
      </c>
      <c r="C1477" s="29" t="e">
        <f ca="1">INDEX(Alambres!SorteoNavidad,B1477,1)</f>
        <v>#N/A</v>
      </c>
      <c r="D1477" s="25" t="s">
        <v>5</v>
      </c>
    </row>
    <row r="1478" spans="1:4">
      <c r="A1478" s="42">
        <v>1</v>
      </c>
      <c r="B1478" s="26" t="e">
        <f ca="1">IF(A1477=A1478,MATCH($A1478,OFFSET(Alambres!SorteoNavidad,B1477+1,0),0)+B1477+1,MATCH($A1478,Alambres!SorteoNavidad,0))-1</f>
        <v>#N/A</v>
      </c>
      <c r="C1478" s="29" t="e">
        <f ca="1">INDEX(Alambres!SorteoNavidad,B1478,1)</f>
        <v>#N/A</v>
      </c>
      <c r="D1478" s="25" t="s">
        <v>5</v>
      </c>
    </row>
    <row r="1479" spans="1:4">
      <c r="A1479" s="42">
        <v>1</v>
      </c>
      <c r="B1479" s="26" t="e">
        <f ca="1">IF(A1478=A1479,MATCH($A1479,OFFSET(Alambres!SorteoNavidad,B1478+1,0),0)+B1478+1,MATCH($A1479,Alambres!SorteoNavidad,0))-1</f>
        <v>#N/A</v>
      </c>
      <c r="C1479" s="29" t="e">
        <f ca="1">INDEX(Alambres!SorteoNavidad,B1479,1)</f>
        <v>#N/A</v>
      </c>
      <c r="D1479" s="25" t="s">
        <v>5</v>
      </c>
    </row>
    <row r="1480" spans="1:4">
      <c r="A1480" s="42">
        <v>1</v>
      </c>
      <c r="B1480" s="26" t="e">
        <f ca="1">IF(A1479=A1480,MATCH($A1480,OFFSET(Alambres!SorteoNavidad,B1479+1,0),0)+B1479+1,MATCH($A1480,Alambres!SorteoNavidad,0))-1</f>
        <v>#N/A</v>
      </c>
      <c r="C1480" s="29" t="e">
        <f ca="1">INDEX(Alambres!SorteoNavidad,B1480,1)</f>
        <v>#N/A</v>
      </c>
      <c r="D1480" s="25" t="s">
        <v>5</v>
      </c>
    </row>
    <row r="1481" spans="1:4">
      <c r="A1481" s="42">
        <v>1</v>
      </c>
      <c r="B1481" s="26" t="e">
        <f ca="1">IF(A1480=A1481,MATCH($A1481,OFFSET(Alambres!SorteoNavidad,B1480+1,0),0)+B1480+1,MATCH($A1481,Alambres!SorteoNavidad,0))-1</f>
        <v>#N/A</v>
      </c>
      <c r="C1481" s="29" t="e">
        <f ca="1">INDEX(Alambres!SorteoNavidad,B1481,1)</f>
        <v>#N/A</v>
      </c>
      <c r="D1481" s="25" t="s">
        <v>5</v>
      </c>
    </row>
    <row r="1482" spans="1:4">
      <c r="A1482" s="42">
        <v>1</v>
      </c>
      <c r="B1482" s="26" t="e">
        <f ca="1">IF(A1481=A1482,MATCH($A1482,OFFSET(Alambres!SorteoNavidad,B1481+1,0),0)+B1481+1,MATCH($A1482,Alambres!SorteoNavidad,0))-1</f>
        <v>#N/A</v>
      </c>
      <c r="C1482" s="29" t="e">
        <f ca="1">INDEX(Alambres!SorteoNavidad,B1482,1)</f>
        <v>#N/A</v>
      </c>
      <c r="D1482" s="25" t="s">
        <v>5</v>
      </c>
    </row>
    <row r="1483" spans="1:4">
      <c r="A1483" s="42">
        <v>1</v>
      </c>
      <c r="B1483" s="26" t="e">
        <f ca="1">IF(A1482=A1483,MATCH($A1483,OFFSET(Alambres!SorteoNavidad,B1482+1,0),0)+B1482+1,MATCH($A1483,Alambres!SorteoNavidad,0))-1</f>
        <v>#N/A</v>
      </c>
      <c r="C1483" s="29" t="e">
        <f ca="1">INDEX(Alambres!SorteoNavidad,B1483,1)</f>
        <v>#N/A</v>
      </c>
      <c r="D1483" s="25" t="s">
        <v>5</v>
      </c>
    </row>
    <row r="1484" spans="1:4">
      <c r="A1484" s="42">
        <v>1</v>
      </c>
      <c r="B1484" s="26" t="e">
        <f ca="1">IF(A1483=A1484,MATCH($A1484,OFFSET(Alambres!SorteoNavidad,B1483+1,0),0)+B1483+1,MATCH($A1484,Alambres!SorteoNavidad,0))-1</f>
        <v>#N/A</v>
      </c>
      <c r="C1484" s="29" t="e">
        <f ca="1">INDEX(Alambres!SorteoNavidad,B1484,1)</f>
        <v>#N/A</v>
      </c>
      <c r="D1484" s="25" t="s">
        <v>5</v>
      </c>
    </row>
    <row r="1485" spans="1:4">
      <c r="A1485" s="42">
        <v>1</v>
      </c>
      <c r="B1485" s="26" t="e">
        <f ca="1">IF(A1484=A1485,MATCH($A1485,OFFSET(Alambres!SorteoNavidad,B1484+1,0),0)+B1484+1,MATCH($A1485,Alambres!SorteoNavidad,0))-1</f>
        <v>#N/A</v>
      </c>
      <c r="C1485" s="29" t="e">
        <f ca="1">INDEX(Alambres!SorteoNavidad,B1485,1)</f>
        <v>#N/A</v>
      </c>
      <c r="D1485" s="25" t="s">
        <v>5</v>
      </c>
    </row>
    <row r="1486" spans="1:4">
      <c r="A1486" s="42">
        <v>1</v>
      </c>
      <c r="B1486" s="26" t="e">
        <f ca="1">IF(A1485=A1486,MATCH($A1486,OFFSET(Alambres!SorteoNavidad,B1485+1,0),0)+B1485+1,MATCH($A1486,Alambres!SorteoNavidad,0))-1</f>
        <v>#N/A</v>
      </c>
      <c r="C1486" s="29" t="e">
        <f ca="1">INDEX(Alambres!SorteoNavidad,B1486,1)</f>
        <v>#N/A</v>
      </c>
      <c r="D1486" s="25" t="s">
        <v>5</v>
      </c>
    </row>
    <row r="1487" spans="1:4">
      <c r="A1487" s="42">
        <v>1</v>
      </c>
      <c r="B1487" s="26" t="e">
        <f ca="1">IF(A1486=A1487,MATCH($A1487,OFFSET(Alambres!SorteoNavidad,B1486+1,0),0)+B1486+1,MATCH($A1487,Alambres!SorteoNavidad,0))-1</f>
        <v>#N/A</v>
      </c>
      <c r="C1487" s="29" t="e">
        <f ca="1">INDEX(Alambres!SorteoNavidad,B1487,1)</f>
        <v>#N/A</v>
      </c>
      <c r="D1487" s="25" t="s">
        <v>5</v>
      </c>
    </row>
    <row r="1488" spans="1:4">
      <c r="A1488" s="42">
        <v>1</v>
      </c>
      <c r="B1488" s="26" t="e">
        <f ca="1">IF(A1487=A1488,MATCH($A1488,OFFSET(Alambres!SorteoNavidad,B1487+1,0),0)+B1487+1,MATCH($A1488,Alambres!SorteoNavidad,0))-1</f>
        <v>#N/A</v>
      </c>
      <c r="C1488" s="29" t="e">
        <f ca="1">INDEX(Alambres!SorteoNavidad,B1488,1)</f>
        <v>#N/A</v>
      </c>
      <c r="D1488" s="25" t="s">
        <v>5</v>
      </c>
    </row>
    <row r="1489" spans="1:4">
      <c r="A1489" s="42">
        <v>1</v>
      </c>
      <c r="B1489" s="26" t="e">
        <f ca="1">IF(A1488=A1489,MATCH($A1489,OFFSET(Alambres!SorteoNavidad,B1488+1,0),0)+B1488+1,MATCH($A1489,Alambres!SorteoNavidad,0))-1</f>
        <v>#N/A</v>
      </c>
      <c r="C1489" s="29" t="e">
        <f ca="1">INDEX(Alambres!SorteoNavidad,B1489,1)</f>
        <v>#N/A</v>
      </c>
      <c r="D1489" s="25" t="s">
        <v>5</v>
      </c>
    </row>
    <row r="1490" spans="1:4">
      <c r="A1490" s="42">
        <v>1</v>
      </c>
      <c r="B1490" s="26" t="e">
        <f ca="1">IF(A1489=A1490,MATCH($A1490,OFFSET(Alambres!SorteoNavidad,B1489+1,0),0)+B1489+1,MATCH($A1490,Alambres!SorteoNavidad,0))-1</f>
        <v>#N/A</v>
      </c>
      <c r="C1490" s="29" t="e">
        <f ca="1">INDEX(Alambres!SorteoNavidad,B1490,1)</f>
        <v>#N/A</v>
      </c>
      <c r="D1490" s="25" t="s">
        <v>5</v>
      </c>
    </row>
    <row r="1491" spans="1:4">
      <c r="A1491" s="42">
        <v>1</v>
      </c>
      <c r="B1491" s="26" t="e">
        <f ca="1">IF(A1490=A1491,MATCH($A1491,OFFSET(Alambres!SorteoNavidad,B1490+1,0),0)+B1490+1,MATCH($A1491,Alambres!SorteoNavidad,0))-1</f>
        <v>#N/A</v>
      </c>
      <c r="C1491" s="29" t="e">
        <f ca="1">INDEX(Alambres!SorteoNavidad,B1491,1)</f>
        <v>#N/A</v>
      </c>
      <c r="D1491" s="25" t="s">
        <v>5</v>
      </c>
    </row>
    <row r="1492" spans="1:4">
      <c r="A1492" s="42">
        <v>1</v>
      </c>
      <c r="B1492" s="26" t="e">
        <f ca="1">IF(A1491=A1492,MATCH($A1492,OFFSET(Alambres!SorteoNavidad,B1491+1,0),0)+B1491+1,MATCH($A1492,Alambres!SorteoNavidad,0))-1</f>
        <v>#N/A</v>
      </c>
      <c r="C1492" s="29" t="e">
        <f ca="1">INDEX(Alambres!SorteoNavidad,B1492,1)</f>
        <v>#N/A</v>
      </c>
      <c r="D1492" s="25" t="s">
        <v>5</v>
      </c>
    </row>
    <row r="1493" spans="1:4">
      <c r="A1493" s="42">
        <v>1</v>
      </c>
      <c r="B1493" s="26" t="e">
        <f ca="1">IF(A1492=A1493,MATCH($A1493,OFFSET(Alambres!SorteoNavidad,B1492+1,0),0)+B1492+1,MATCH($A1493,Alambres!SorteoNavidad,0))-1</f>
        <v>#N/A</v>
      </c>
      <c r="C1493" s="29" t="e">
        <f ca="1">INDEX(Alambres!SorteoNavidad,B1493,1)</f>
        <v>#N/A</v>
      </c>
      <c r="D1493" s="25" t="s">
        <v>5</v>
      </c>
    </row>
    <row r="1494" spans="1:4">
      <c r="A1494" s="42">
        <v>1</v>
      </c>
      <c r="B1494" s="26" t="e">
        <f ca="1">IF(A1493=A1494,MATCH($A1494,OFFSET(Alambres!SorteoNavidad,B1493+1,0),0)+B1493+1,MATCH($A1494,Alambres!SorteoNavidad,0))-1</f>
        <v>#N/A</v>
      </c>
      <c r="C1494" s="29" t="e">
        <f ca="1">INDEX(Alambres!SorteoNavidad,B1494,1)</f>
        <v>#N/A</v>
      </c>
      <c r="D1494" s="25" t="s">
        <v>5</v>
      </c>
    </row>
    <row r="1495" spans="1:4">
      <c r="A1495" s="42">
        <v>1</v>
      </c>
      <c r="B1495" s="26" t="e">
        <f ca="1">IF(A1494=A1495,MATCH($A1495,OFFSET(Alambres!SorteoNavidad,B1494+1,0),0)+B1494+1,MATCH($A1495,Alambres!SorteoNavidad,0))-1</f>
        <v>#N/A</v>
      </c>
      <c r="C1495" s="29" t="e">
        <f ca="1">INDEX(Alambres!SorteoNavidad,B1495,1)</f>
        <v>#N/A</v>
      </c>
      <c r="D1495" s="25" t="s">
        <v>5</v>
      </c>
    </row>
    <row r="1496" spans="1:4">
      <c r="A1496" s="42">
        <v>1</v>
      </c>
      <c r="B1496" s="26" t="e">
        <f ca="1">IF(A1495=A1496,MATCH($A1496,OFFSET(Alambres!SorteoNavidad,B1495+1,0),0)+B1495+1,MATCH($A1496,Alambres!SorteoNavidad,0))-1</f>
        <v>#N/A</v>
      </c>
      <c r="C1496" s="29" t="e">
        <f ca="1">INDEX(Alambres!SorteoNavidad,B1496,1)</f>
        <v>#N/A</v>
      </c>
      <c r="D1496" s="25" t="s">
        <v>5</v>
      </c>
    </row>
    <row r="1497" spans="1:4">
      <c r="A1497" s="42">
        <v>1</v>
      </c>
      <c r="B1497" s="26" t="e">
        <f ca="1">IF(A1496=A1497,MATCH($A1497,OFFSET(Alambres!SorteoNavidad,B1496+1,0),0)+B1496+1,MATCH($A1497,Alambres!SorteoNavidad,0))-1</f>
        <v>#N/A</v>
      </c>
      <c r="C1497" s="29" t="e">
        <f ca="1">INDEX(Alambres!SorteoNavidad,B1497,1)</f>
        <v>#N/A</v>
      </c>
      <c r="D1497" s="25" t="s">
        <v>5</v>
      </c>
    </row>
    <row r="1498" spans="1:4">
      <c r="A1498" s="42">
        <v>1</v>
      </c>
      <c r="B1498" s="26" t="e">
        <f ca="1">IF(A1497=A1498,MATCH($A1498,OFFSET(Alambres!SorteoNavidad,B1497+1,0),0)+B1497+1,MATCH($A1498,Alambres!SorteoNavidad,0))-1</f>
        <v>#N/A</v>
      </c>
      <c r="C1498" s="29" t="e">
        <f ca="1">INDEX(Alambres!SorteoNavidad,B1498,1)</f>
        <v>#N/A</v>
      </c>
      <c r="D1498" s="25" t="s">
        <v>5</v>
      </c>
    </row>
    <row r="1499" spans="1:4">
      <c r="A1499" s="42">
        <v>1</v>
      </c>
      <c r="B1499" s="26" t="e">
        <f ca="1">IF(A1498=A1499,MATCH($A1499,OFFSET(Alambres!SorteoNavidad,B1498+1,0),0)+B1498+1,MATCH($A1499,Alambres!SorteoNavidad,0))-1</f>
        <v>#N/A</v>
      </c>
      <c r="C1499" s="29" t="e">
        <f ca="1">INDEX(Alambres!SorteoNavidad,B1499,1)</f>
        <v>#N/A</v>
      </c>
      <c r="D1499" s="25" t="s">
        <v>5</v>
      </c>
    </row>
    <row r="1500" spans="1:4">
      <c r="A1500" s="42">
        <v>1</v>
      </c>
      <c r="B1500" s="26" t="e">
        <f ca="1">IF(A1499=A1500,MATCH($A1500,OFFSET(Alambres!SorteoNavidad,B1499+1,0),0)+B1499+1,MATCH($A1500,Alambres!SorteoNavidad,0))-1</f>
        <v>#N/A</v>
      </c>
      <c r="C1500" s="29" t="e">
        <f ca="1">INDEX(Alambres!SorteoNavidad,B1500,1)</f>
        <v>#N/A</v>
      </c>
      <c r="D1500" s="25" t="s">
        <v>5</v>
      </c>
    </row>
    <row r="1501" spans="1:4">
      <c r="A1501" s="42">
        <v>1</v>
      </c>
      <c r="B1501" s="26" t="e">
        <f ca="1">IF(A1500=A1501,MATCH($A1501,OFFSET(Alambres!SorteoNavidad,B1500+1,0),0)+B1500+1,MATCH($A1501,Alambres!SorteoNavidad,0))-1</f>
        <v>#N/A</v>
      </c>
      <c r="C1501" s="29" t="e">
        <f ca="1">INDEX(Alambres!SorteoNavidad,B1501,1)</f>
        <v>#N/A</v>
      </c>
      <c r="D1501" s="25" t="s">
        <v>5</v>
      </c>
    </row>
    <row r="1502" spans="1:4">
      <c r="A1502" s="42">
        <v>1</v>
      </c>
      <c r="B1502" s="26" t="e">
        <f ca="1">IF(A1501=A1502,MATCH($A1502,OFFSET(Alambres!SorteoNavidad,B1501+1,0),0)+B1501+1,MATCH($A1502,Alambres!SorteoNavidad,0))-1</f>
        <v>#N/A</v>
      </c>
      <c r="C1502" s="29" t="e">
        <f ca="1">INDEX(Alambres!SorteoNavidad,B1502,1)</f>
        <v>#N/A</v>
      </c>
      <c r="D1502" s="25" t="s">
        <v>5</v>
      </c>
    </row>
    <row r="1503" spans="1:4">
      <c r="A1503" s="42">
        <v>1</v>
      </c>
      <c r="B1503" s="26" t="e">
        <f ca="1">IF(A1502=A1503,MATCH($A1503,OFFSET(Alambres!SorteoNavidad,B1502+1,0),0)+B1502+1,MATCH($A1503,Alambres!SorteoNavidad,0))-1</f>
        <v>#N/A</v>
      </c>
      <c r="C1503" s="29" t="e">
        <f ca="1">INDEX(Alambres!SorteoNavidad,B1503,1)</f>
        <v>#N/A</v>
      </c>
      <c r="D1503" s="25" t="s">
        <v>5</v>
      </c>
    </row>
    <row r="1504" spans="1:4">
      <c r="A1504" s="42">
        <v>1</v>
      </c>
      <c r="B1504" s="26" t="e">
        <f ca="1">IF(A1503=A1504,MATCH($A1504,OFFSET(Alambres!SorteoNavidad,B1503+1,0),0)+B1503+1,MATCH($A1504,Alambres!SorteoNavidad,0))-1</f>
        <v>#N/A</v>
      </c>
      <c r="C1504" s="29" t="e">
        <f ca="1">INDEX(Alambres!SorteoNavidad,B1504,1)</f>
        <v>#N/A</v>
      </c>
      <c r="D1504" s="25" t="s">
        <v>5</v>
      </c>
    </row>
    <row r="1505" spans="1:4">
      <c r="A1505" s="42">
        <v>1</v>
      </c>
      <c r="B1505" s="26" t="e">
        <f ca="1">IF(A1504=A1505,MATCH($A1505,OFFSET(Alambres!SorteoNavidad,B1504+1,0),0)+B1504+1,MATCH($A1505,Alambres!SorteoNavidad,0))-1</f>
        <v>#N/A</v>
      </c>
      <c r="C1505" s="29" t="e">
        <f ca="1">INDEX(Alambres!SorteoNavidad,B1505,1)</f>
        <v>#N/A</v>
      </c>
      <c r="D1505" s="25" t="s">
        <v>5</v>
      </c>
    </row>
    <row r="1506" spans="1:4">
      <c r="A1506" s="42">
        <v>1</v>
      </c>
      <c r="B1506" s="26" t="e">
        <f ca="1">IF(A1505=A1506,MATCH($A1506,OFFSET(Alambres!SorteoNavidad,B1505+1,0),0)+B1505+1,MATCH($A1506,Alambres!SorteoNavidad,0))-1</f>
        <v>#N/A</v>
      </c>
      <c r="C1506" s="29" t="e">
        <f ca="1">INDEX(Alambres!SorteoNavidad,B1506,1)</f>
        <v>#N/A</v>
      </c>
      <c r="D1506" s="25" t="s">
        <v>5</v>
      </c>
    </row>
    <row r="1507" spans="1:4">
      <c r="A1507" s="42">
        <v>1</v>
      </c>
      <c r="B1507" s="26" t="e">
        <f ca="1">IF(A1506=A1507,MATCH($A1507,OFFSET(Alambres!SorteoNavidad,B1506+1,0),0)+B1506+1,MATCH($A1507,Alambres!SorteoNavidad,0))-1</f>
        <v>#N/A</v>
      </c>
      <c r="C1507" s="29" t="e">
        <f ca="1">INDEX(Alambres!SorteoNavidad,B1507,1)</f>
        <v>#N/A</v>
      </c>
      <c r="D1507" s="25" t="s">
        <v>5</v>
      </c>
    </row>
    <row r="1508" spans="1:4">
      <c r="A1508" s="42">
        <v>1</v>
      </c>
      <c r="B1508" s="26" t="e">
        <f ca="1">IF(A1507=A1508,MATCH($A1508,OFFSET(Alambres!SorteoNavidad,B1507+1,0),0)+B1507+1,MATCH($A1508,Alambres!SorteoNavidad,0))-1</f>
        <v>#N/A</v>
      </c>
      <c r="C1508" s="29" t="e">
        <f ca="1">INDEX(Alambres!SorteoNavidad,B1508,1)</f>
        <v>#N/A</v>
      </c>
      <c r="D1508" s="25" t="s">
        <v>5</v>
      </c>
    </row>
    <row r="1509" spans="1:4">
      <c r="A1509" s="42">
        <v>1</v>
      </c>
      <c r="B1509" s="26" t="e">
        <f ca="1">IF(A1508=A1509,MATCH($A1509,OFFSET(Alambres!SorteoNavidad,B1508+1,0),0)+B1508+1,MATCH($A1509,Alambres!SorteoNavidad,0))-1</f>
        <v>#N/A</v>
      </c>
      <c r="C1509" s="29" t="e">
        <f ca="1">INDEX(Alambres!SorteoNavidad,B1509,1)</f>
        <v>#N/A</v>
      </c>
      <c r="D1509" s="25" t="s">
        <v>5</v>
      </c>
    </row>
    <row r="1510" spans="1:4">
      <c r="A1510" s="42">
        <v>1</v>
      </c>
      <c r="B1510" s="26" t="e">
        <f ca="1">IF(A1509=A1510,MATCH($A1510,OFFSET(Alambres!SorteoNavidad,B1509+1,0),0)+B1509+1,MATCH($A1510,Alambres!SorteoNavidad,0))-1</f>
        <v>#N/A</v>
      </c>
      <c r="C1510" s="29" t="e">
        <f ca="1">INDEX(Alambres!SorteoNavidad,B1510,1)</f>
        <v>#N/A</v>
      </c>
      <c r="D1510" s="25" t="s">
        <v>5</v>
      </c>
    </row>
    <row r="1511" spans="1:4">
      <c r="A1511" s="42">
        <v>1</v>
      </c>
      <c r="B1511" s="26" t="e">
        <f ca="1">IF(A1510=A1511,MATCH($A1511,OFFSET(Alambres!SorteoNavidad,B1510+1,0),0)+B1510+1,MATCH($A1511,Alambres!SorteoNavidad,0))-1</f>
        <v>#N/A</v>
      </c>
      <c r="C1511" s="29" t="e">
        <f ca="1">INDEX(Alambres!SorteoNavidad,B1511,1)</f>
        <v>#N/A</v>
      </c>
      <c r="D1511" s="25" t="s">
        <v>5</v>
      </c>
    </row>
    <row r="1512" spans="1:4">
      <c r="A1512" s="42">
        <v>1</v>
      </c>
      <c r="B1512" s="26" t="e">
        <f ca="1">IF(A1511=A1512,MATCH($A1512,OFFSET(Alambres!SorteoNavidad,B1511+1,0),0)+B1511+1,MATCH($A1512,Alambres!SorteoNavidad,0))-1</f>
        <v>#N/A</v>
      </c>
      <c r="C1512" s="29" t="e">
        <f ca="1">INDEX(Alambres!SorteoNavidad,B1512,1)</f>
        <v>#N/A</v>
      </c>
      <c r="D1512" s="25" t="s">
        <v>5</v>
      </c>
    </row>
    <row r="1513" spans="1:4">
      <c r="A1513" s="42">
        <v>1</v>
      </c>
      <c r="B1513" s="26" t="e">
        <f ca="1">IF(A1512=A1513,MATCH($A1513,OFFSET(Alambres!SorteoNavidad,B1512+1,0),0)+B1512+1,MATCH($A1513,Alambres!SorteoNavidad,0))-1</f>
        <v>#N/A</v>
      </c>
      <c r="C1513" s="29" t="e">
        <f ca="1">INDEX(Alambres!SorteoNavidad,B1513,1)</f>
        <v>#N/A</v>
      </c>
      <c r="D1513" s="25" t="s">
        <v>5</v>
      </c>
    </row>
    <row r="1514" spans="1:4">
      <c r="A1514" s="42">
        <v>1</v>
      </c>
      <c r="B1514" s="26" t="e">
        <f ca="1">IF(A1513=A1514,MATCH($A1514,OFFSET(Alambres!SorteoNavidad,B1513+1,0),0)+B1513+1,MATCH($A1514,Alambres!SorteoNavidad,0))-1</f>
        <v>#N/A</v>
      </c>
      <c r="C1514" s="29" t="e">
        <f ca="1">INDEX(Alambres!SorteoNavidad,B1514,1)</f>
        <v>#N/A</v>
      </c>
      <c r="D1514" s="25" t="s">
        <v>5</v>
      </c>
    </row>
    <row r="1515" spans="1:4">
      <c r="A1515" s="42">
        <v>1</v>
      </c>
      <c r="B1515" s="26" t="e">
        <f ca="1">IF(A1514=A1515,MATCH($A1515,OFFSET(Alambres!SorteoNavidad,B1514+1,0),0)+B1514+1,MATCH($A1515,Alambres!SorteoNavidad,0))-1</f>
        <v>#N/A</v>
      </c>
      <c r="C1515" s="29" t="e">
        <f ca="1">INDEX(Alambres!SorteoNavidad,B1515,1)</f>
        <v>#N/A</v>
      </c>
      <c r="D1515" s="25" t="s">
        <v>5</v>
      </c>
    </row>
    <row r="1516" spans="1:4">
      <c r="A1516" s="42">
        <v>1</v>
      </c>
      <c r="B1516" s="26" t="e">
        <f ca="1">IF(A1515=A1516,MATCH($A1516,OFFSET(Alambres!SorteoNavidad,B1515+1,0),0)+B1515+1,MATCH($A1516,Alambres!SorteoNavidad,0))-1</f>
        <v>#N/A</v>
      </c>
      <c r="C1516" s="29" t="e">
        <f ca="1">INDEX(Alambres!SorteoNavidad,B1516,1)</f>
        <v>#N/A</v>
      </c>
      <c r="D1516" s="25" t="s">
        <v>5</v>
      </c>
    </row>
    <row r="1517" spans="1:4">
      <c r="A1517" s="42">
        <v>1</v>
      </c>
      <c r="B1517" s="26" t="e">
        <f ca="1">IF(A1516=A1517,MATCH($A1517,OFFSET(Alambres!SorteoNavidad,B1516+1,0),0)+B1516+1,MATCH($A1517,Alambres!SorteoNavidad,0))-1</f>
        <v>#N/A</v>
      </c>
      <c r="C1517" s="29" t="e">
        <f ca="1">INDEX(Alambres!SorteoNavidad,B1517,1)</f>
        <v>#N/A</v>
      </c>
      <c r="D1517" s="25" t="s">
        <v>5</v>
      </c>
    </row>
    <row r="1518" spans="1:4">
      <c r="A1518" s="42">
        <v>1</v>
      </c>
      <c r="B1518" s="26" t="e">
        <f ca="1">IF(A1517=A1518,MATCH($A1518,OFFSET(Alambres!SorteoNavidad,B1517+1,0),0)+B1517+1,MATCH($A1518,Alambres!SorteoNavidad,0))-1</f>
        <v>#N/A</v>
      </c>
      <c r="C1518" s="29" t="e">
        <f ca="1">INDEX(Alambres!SorteoNavidad,B1518,1)</f>
        <v>#N/A</v>
      </c>
      <c r="D1518" s="25" t="s">
        <v>5</v>
      </c>
    </row>
    <row r="1519" spans="1:4">
      <c r="A1519" s="42">
        <v>1</v>
      </c>
      <c r="B1519" s="26" t="e">
        <f ca="1">IF(A1518=A1519,MATCH($A1519,OFFSET(Alambres!SorteoNavidad,B1518+1,0),0)+B1518+1,MATCH($A1519,Alambres!SorteoNavidad,0))-1</f>
        <v>#N/A</v>
      </c>
      <c r="C1519" s="29" t="e">
        <f ca="1">INDEX(Alambres!SorteoNavidad,B1519,1)</f>
        <v>#N/A</v>
      </c>
      <c r="D1519" s="25" t="s">
        <v>5</v>
      </c>
    </row>
    <row r="1520" spans="1:4">
      <c r="A1520" s="42">
        <v>1</v>
      </c>
      <c r="B1520" s="26" t="e">
        <f ca="1">IF(A1519=A1520,MATCH($A1520,OFFSET(Alambres!SorteoNavidad,B1519+1,0),0)+B1519+1,MATCH($A1520,Alambres!SorteoNavidad,0))-1</f>
        <v>#N/A</v>
      </c>
      <c r="C1520" s="29" t="e">
        <f ca="1">INDEX(Alambres!SorteoNavidad,B1520,1)</f>
        <v>#N/A</v>
      </c>
      <c r="D1520" s="25" t="s">
        <v>5</v>
      </c>
    </row>
    <row r="1521" spans="1:4">
      <c r="A1521" s="42">
        <v>1</v>
      </c>
      <c r="B1521" s="26" t="e">
        <f ca="1">IF(A1520=A1521,MATCH($A1521,OFFSET(Alambres!SorteoNavidad,B1520+1,0),0)+B1520+1,MATCH($A1521,Alambres!SorteoNavidad,0))-1</f>
        <v>#N/A</v>
      </c>
      <c r="C1521" s="29" t="e">
        <f ca="1">INDEX(Alambres!SorteoNavidad,B1521,1)</f>
        <v>#N/A</v>
      </c>
      <c r="D1521" s="25" t="s">
        <v>5</v>
      </c>
    </row>
    <row r="1522" spans="1:4">
      <c r="A1522" s="42">
        <v>1</v>
      </c>
      <c r="B1522" s="26" t="e">
        <f ca="1">IF(A1521=A1522,MATCH($A1522,OFFSET(Alambres!SorteoNavidad,B1521+1,0),0)+B1521+1,MATCH($A1522,Alambres!SorteoNavidad,0))-1</f>
        <v>#N/A</v>
      </c>
      <c r="C1522" s="29" t="e">
        <f ca="1">INDEX(Alambres!SorteoNavidad,B1522,1)</f>
        <v>#N/A</v>
      </c>
      <c r="D1522" s="25" t="s">
        <v>5</v>
      </c>
    </row>
    <row r="1523" spans="1:4">
      <c r="A1523" s="42">
        <v>1</v>
      </c>
      <c r="B1523" s="26" t="e">
        <f ca="1">IF(A1522=A1523,MATCH($A1523,OFFSET(Alambres!SorteoNavidad,B1522+1,0),0)+B1522+1,MATCH($A1523,Alambres!SorteoNavidad,0))-1</f>
        <v>#N/A</v>
      </c>
      <c r="C1523" s="29" t="e">
        <f ca="1">INDEX(Alambres!SorteoNavidad,B1523,1)</f>
        <v>#N/A</v>
      </c>
      <c r="D1523" s="25" t="s">
        <v>5</v>
      </c>
    </row>
    <row r="1524" spans="1:4">
      <c r="A1524" s="42">
        <v>1</v>
      </c>
      <c r="B1524" s="26" t="e">
        <f ca="1">IF(A1523=A1524,MATCH($A1524,OFFSET(Alambres!SorteoNavidad,B1523+1,0),0)+B1523+1,MATCH($A1524,Alambres!SorteoNavidad,0))-1</f>
        <v>#N/A</v>
      </c>
      <c r="C1524" s="29" t="e">
        <f ca="1">INDEX(Alambres!SorteoNavidad,B1524,1)</f>
        <v>#N/A</v>
      </c>
      <c r="D1524" s="25" t="s">
        <v>5</v>
      </c>
    </row>
    <row r="1525" spans="1:4">
      <c r="A1525" s="42">
        <v>1</v>
      </c>
      <c r="B1525" s="26" t="e">
        <f ca="1">IF(A1524=A1525,MATCH($A1525,OFFSET(Alambres!SorteoNavidad,B1524+1,0),0)+B1524+1,MATCH($A1525,Alambres!SorteoNavidad,0))-1</f>
        <v>#N/A</v>
      </c>
      <c r="C1525" s="29" t="e">
        <f ca="1">INDEX(Alambres!SorteoNavidad,B1525,1)</f>
        <v>#N/A</v>
      </c>
      <c r="D1525" s="25" t="s">
        <v>5</v>
      </c>
    </row>
    <row r="1526" spans="1:4">
      <c r="A1526" s="42">
        <v>1</v>
      </c>
      <c r="B1526" s="26" t="e">
        <f ca="1">IF(A1525=A1526,MATCH($A1526,OFFSET(Alambres!SorteoNavidad,B1525+1,0),0)+B1525+1,MATCH($A1526,Alambres!SorteoNavidad,0))-1</f>
        <v>#N/A</v>
      </c>
      <c r="C1526" s="29" t="e">
        <f ca="1">INDEX(Alambres!SorteoNavidad,B1526,1)</f>
        <v>#N/A</v>
      </c>
      <c r="D1526" s="25" t="s">
        <v>5</v>
      </c>
    </row>
    <row r="1527" spans="1:4">
      <c r="A1527" s="42">
        <v>1</v>
      </c>
      <c r="B1527" s="26" t="e">
        <f ca="1">IF(A1526=A1527,MATCH($A1527,OFFSET(Alambres!SorteoNavidad,B1526+1,0),0)+B1526+1,MATCH($A1527,Alambres!SorteoNavidad,0))-1</f>
        <v>#N/A</v>
      </c>
      <c r="C1527" s="29" t="e">
        <f ca="1">INDEX(Alambres!SorteoNavidad,B1527,1)</f>
        <v>#N/A</v>
      </c>
      <c r="D1527" s="25" t="s">
        <v>5</v>
      </c>
    </row>
    <row r="1528" spans="1:4">
      <c r="A1528" s="42">
        <v>1</v>
      </c>
      <c r="B1528" s="26" t="e">
        <f ca="1">IF(A1527=A1528,MATCH($A1528,OFFSET(Alambres!SorteoNavidad,B1527+1,0),0)+B1527+1,MATCH($A1528,Alambres!SorteoNavidad,0))-1</f>
        <v>#N/A</v>
      </c>
      <c r="C1528" s="29" t="e">
        <f ca="1">INDEX(Alambres!SorteoNavidad,B1528,1)</f>
        <v>#N/A</v>
      </c>
      <c r="D1528" s="25" t="s">
        <v>5</v>
      </c>
    </row>
    <row r="1529" spans="1:4">
      <c r="A1529" s="42">
        <v>1</v>
      </c>
      <c r="B1529" s="26" t="e">
        <f ca="1">IF(A1528=A1529,MATCH($A1529,OFFSET(Alambres!SorteoNavidad,B1528+1,0),0)+B1528+1,MATCH($A1529,Alambres!SorteoNavidad,0))-1</f>
        <v>#N/A</v>
      </c>
      <c r="C1529" s="29" t="e">
        <f ca="1">INDEX(Alambres!SorteoNavidad,B1529,1)</f>
        <v>#N/A</v>
      </c>
      <c r="D1529" s="25" t="s">
        <v>5</v>
      </c>
    </row>
    <row r="1530" spans="1:4">
      <c r="A1530" s="42">
        <v>1</v>
      </c>
      <c r="B1530" s="26" t="e">
        <f ca="1">IF(A1529=A1530,MATCH($A1530,OFFSET(Alambres!SorteoNavidad,B1529+1,0),0)+B1529+1,MATCH($A1530,Alambres!SorteoNavidad,0))-1</f>
        <v>#N/A</v>
      </c>
      <c r="C1530" s="29" t="e">
        <f ca="1">INDEX(Alambres!SorteoNavidad,B1530,1)</f>
        <v>#N/A</v>
      </c>
      <c r="D1530" s="25" t="s">
        <v>5</v>
      </c>
    </row>
    <row r="1531" spans="1:4">
      <c r="A1531" s="42">
        <v>1</v>
      </c>
      <c r="B1531" s="26" t="e">
        <f ca="1">IF(A1530=A1531,MATCH($A1531,OFFSET(Alambres!SorteoNavidad,B1530+1,0),0)+B1530+1,MATCH($A1531,Alambres!SorteoNavidad,0))-1</f>
        <v>#N/A</v>
      </c>
      <c r="C1531" s="29" t="e">
        <f ca="1">INDEX(Alambres!SorteoNavidad,B1531,1)</f>
        <v>#N/A</v>
      </c>
      <c r="D1531" s="25" t="s">
        <v>5</v>
      </c>
    </row>
    <row r="1532" spans="1:4">
      <c r="A1532" s="42">
        <v>1</v>
      </c>
      <c r="B1532" s="26" t="e">
        <f ca="1">IF(A1531=A1532,MATCH($A1532,OFFSET(Alambres!SorteoNavidad,B1531+1,0),0)+B1531+1,MATCH($A1532,Alambres!SorteoNavidad,0))-1</f>
        <v>#N/A</v>
      </c>
      <c r="C1532" s="29" t="e">
        <f ca="1">INDEX(Alambres!SorteoNavidad,B1532,1)</f>
        <v>#N/A</v>
      </c>
      <c r="D1532" s="25" t="s">
        <v>5</v>
      </c>
    </row>
    <row r="1533" spans="1:4">
      <c r="A1533" s="42">
        <v>1</v>
      </c>
      <c r="B1533" s="26" t="e">
        <f ca="1">IF(A1532=A1533,MATCH($A1533,OFFSET(Alambres!SorteoNavidad,B1532+1,0),0)+B1532+1,MATCH($A1533,Alambres!SorteoNavidad,0))-1</f>
        <v>#N/A</v>
      </c>
      <c r="C1533" s="29" t="e">
        <f ca="1">INDEX(Alambres!SorteoNavidad,B1533,1)</f>
        <v>#N/A</v>
      </c>
      <c r="D1533" s="25" t="s">
        <v>5</v>
      </c>
    </row>
    <row r="1534" spans="1:4">
      <c r="A1534" s="42">
        <v>1</v>
      </c>
      <c r="B1534" s="26" t="e">
        <f ca="1">IF(A1533=A1534,MATCH($A1534,OFFSET(Alambres!SorteoNavidad,B1533+1,0),0)+B1533+1,MATCH($A1534,Alambres!SorteoNavidad,0))-1</f>
        <v>#N/A</v>
      </c>
      <c r="C1534" s="29" t="e">
        <f ca="1">INDEX(Alambres!SorteoNavidad,B1534,1)</f>
        <v>#N/A</v>
      </c>
      <c r="D1534" s="25" t="s">
        <v>5</v>
      </c>
    </row>
    <row r="1535" spans="1:4">
      <c r="A1535" s="42">
        <v>1</v>
      </c>
      <c r="B1535" s="26" t="e">
        <f ca="1">IF(A1534=A1535,MATCH($A1535,OFFSET(Alambres!SorteoNavidad,B1534+1,0),0)+B1534+1,MATCH($A1535,Alambres!SorteoNavidad,0))-1</f>
        <v>#N/A</v>
      </c>
      <c r="C1535" s="29" t="e">
        <f ca="1">INDEX(Alambres!SorteoNavidad,B1535,1)</f>
        <v>#N/A</v>
      </c>
      <c r="D1535" s="25" t="s">
        <v>5</v>
      </c>
    </row>
    <row r="1536" spans="1:4">
      <c r="A1536" s="42">
        <v>1</v>
      </c>
      <c r="B1536" s="26" t="e">
        <f ca="1">IF(A1535=A1536,MATCH($A1536,OFFSET(Alambres!SorteoNavidad,B1535+1,0),0)+B1535+1,MATCH($A1536,Alambres!SorteoNavidad,0))-1</f>
        <v>#N/A</v>
      </c>
      <c r="C1536" s="29" t="e">
        <f ca="1">INDEX(Alambres!SorteoNavidad,B1536,1)</f>
        <v>#N/A</v>
      </c>
      <c r="D1536" s="25" t="s">
        <v>5</v>
      </c>
    </row>
    <row r="1537" spans="1:4">
      <c r="A1537" s="42">
        <v>1</v>
      </c>
      <c r="B1537" s="26" t="e">
        <f ca="1">IF(A1536=A1537,MATCH($A1537,OFFSET(Alambres!SorteoNavidad,B1536+1,0),0)+B1536+1,MATCH($A1537,Alambres!SorteoNavidad,0))-1</f>
        <v>#N/A</v>
      </c>
      <c r="C1537" s="29" t="e">
        <f ca="1">INDEX(Alambres!SorteoNavidad,B1537,1)</f>
        <v>#N/A</v>
      </c>
      <c r="D1537" s="25" t="s">
        <v>5</v>
      </c>
    </row>
    <row r="1538" spans="1:4">
      <c r="A1538" s="42">
        <v>1</v>
      </c>
      <c r="B1538" s="26" t="e">
        <f ca="1">IF(A1537=A1538,MATCH($A1538,OFFSET(Alambres!SorteoNavidad,B1537+1,0),0)+B1537+1,MATCH($A1538,Alambres!SorteoNavidad,0))-1</f>
        <v>#N/A</v>
      </c>
      <c r="C1538" s="29" t="e">
        <f ca="1">INDEX(Alambres!SorteoNavidad,B1538,1)</f>
        <v>#N/A</v>
      </c>
      <c r="D1538" s="25" t="s">
        <v>5</v>
      </c>
    </row>
    <row r="1539" spans="1:4">
      <c r="A1539" s="42">
        <v>1</v>
      </c>
      <c r="B1539" s="26" t="e">
        <f ca="1">IF(A1538=A1539,MATCH($A1539,OFFSET(Alambres!SorteoNavidad,B1538+1,0),0)+B1538+1,MATCH($A1539,Alambres!SorteoNavidad,0))-1</f>
        <v>#N/A</v>
      </c>
      <c r="C1539" s="29" t="e">
        <f ca="1">INDEX(Alambres!SorteoNavidad,B1539,1)</f>
        <v>#N/A</v>
      </c>
      <c r="D1539" s="25" t="s">
        <v>5</v>
      </c>
    </row>
    <row r="1540" spans="1:4">
      <c r="A1540" s="42">
        <v>1</v>
      </c>
      <c r="B1540" s="26" t="e">
        <f ca="1">IF(A1539=A1540,MATCH($A1540,OFFSET(Alambres!SorteoNavidad,B1539+1,0),0)+B1539+1,MATCH($A1540,Alambres!SorteoNavidad,0))-1</f>
        <v>#N/A</v>
      </c>
      <c r="C1540" s="29" t="e">
        <f ca="1">INDEX(Alambres!SorteoNavidad,B1540,1)</f>
        <v>#N/A</v>
      </c>
      <c r="D1540" s="25" t="s">
        <v>5</v>
      </c>
    </row>
    <row r="1541" spans="1:4">
      <c r="A1541" s="42">
        <v>1</v>
      </c>
      <c r="B1541" s="26" t="e">
        <f ca="1">IF(A1540=A1541,MATCH($A1541,OFFSET(Alambres!SorteoNavidad,B1540+1,0),0)+B1540+1,MATCH($A1541,Alambres!SorteoNavidad,0))-1</f>
        <v>#N/A</v>
      </c>
      <c r="C1541" s="29" t="e">
        <f ca="1">INDEX(Alambres!SorteoNavidad,B1541,1)</f>
        <v>#N/A</v>
      </c>
      <c r="D1541" s="25" t="s">
        <v>5</v>
      </c>
    </row>
    <row r="1542" spans="1:4">
      <c r="A1542" s="42">
        <v>1</v>
      </c>
      <c r="B1542" s="26" t="e">
        <f ca="1">IF(A1541=A1542,MATCH($A1542,OFFSET(Alambres!SorteoNavidad,B1541+1,0),0)+B1541+1,MATCH($A1542,Alambres!SorteoNavidad,0))-1</f>
        <v>#N/A</v>
      </c>
      <c r="C1542" s="29" t="e">
        <f ca="1">INDEX(Alambres!SorteoNavidad,B1542,1)</f>
        <v>#N/A</v>
      </c>
      <c r="D1542" s="25" t="s">
        <v>5</v>
      </c>
    </row>
    <row r="1543" spans="1:4">
      <c r="A1543" s="42">
        <v>1</v>
      </c>
      <c r="B1543" s="26" t="e">
        <f ca="1">IF(A1542=A1543,MATCH($A1543,OFFSET(Alambres!SorteoNavidad,B1542+1,0),0)+B1542+1,MATCH($A1543,Alambres!SorteoNavidad,0))-1</f>
        <v>#N/A</v>
      </c>
      <c r="C1543" s="29" t="e">
        <f ca="1">INDEX(Alambres!SorteoNavidad,B1543,1)</f>
        <v>#N/A</v>
      </c>
      <c r="D1543" s="25" t="s">
        <v>5</v>
      </c>
    </row>
    <row r="1544" spans="1:4">
      <c r="A1544" s="42">
        <v>1</v>
      </c>
      <c r="B1544" s="26" t="e">
        <f ca="1">IF(A1543=A1544,MATCH($A1544,OFFSET(Alambres!SorteoNavidad,B1543+1,0),0)+B1543+1,MATCH($A1544,Alambres!SorteoNavidad,0))-1</f>
        <v>#N/A</v>
      </c>
      <c r="C1544" s="29" t="e">
        <f ca="1">INDEX(Alambres!SorteoNavidad,B1544,1)</f>
        <v>#N/A</v>
      </c>
      <c r="D1544" s="25" t="s">
        <v>5</v>
      </c>
    </row>
    <row r="1545" spans="1:4">
      <c r="A1545" s="42">
        <v>1</v>
      </c>
      <c r="B1545" s="26" t="e">
        <f ca="1">IF(A1544=A1545,MATCH($A1545,OFFSET(Alambres!SorteoNavidad,B1544+1,0),0)+B1544+1,MATCH($A1545,Alambres!SorteoNavidad,0))-1</f>
        <v>#N/A</v>
      </c>
      <c r="C1545" s="29" t="e">
        <f ca="1">INDEX(Alambres!SorteoNavidad,B1545,1)</f>
        <v>#N/A</v>
      </c>
      <c r="D1545" s="25" t="s">
        <v>5</v>
      </c>
    </row>
    <row r="1546" spans="1:4">
      <c r="A1546" s="42">
        <v>1</v>
      </c>
      <c r="B1546" s="26" t="e">
        <f ca="1">IF(A1545=A1546,MATCH($A1546,OFFSET(Alambres!SorteoNavidad,B1545+1,0),0)+B1545+1,MATCH($A1546,Alambres!SorteoNavidad,0))-1</f>
        <v>#N/A</v>
      </c>
      <c r="C1546" s="29" t="e">
        <f ca="1">INDEX(Alambres!SorteoNavidad,B1546,1)</f>
        <v>#N/A</v>
      </c>
      <c r="D1546" s="25" t="s">
        <v>5</v>
      </c>
    </row>
    <row r="1547" spans="1:4">
      <c r="A1547" s="42">
        <v>1</v>
      </c>
      <c r="B1547" s="26" t="e">
        <f ca="1">IF(A1546=A1547,MATCH($A1547,OFFSET(Alambres!SorteoNavidad,B1546+1,0),0)+B1546+1,MATCH($A1547,Alambres!SorteoNavidad,0))-1</f>
        <v>#N/A</v>
      </c>
      <c r="C1547" s="29" t="e">
        <f ca="1">INDEX(Alambres!SorteoNavidad,B1547,1)</f>
        <v>#N/A</v>
      </c>
      <c r="D1547" s="25" t="s">
        <v>5</v>
      </c>
    </row>
    <row r="1548" spans="1:4">
      <c r="A1548" s="42">
        <v>1</v>
      </c>
      <c r="B1548" s="26" t="e">
        <f ca="1">IF(A1547=A1548,MATCH($A1548,OFFSET(Alambres!SorteoNavidad,B1547+1,0),0)+B1547+1,MATCH($A1548,Alambres!SorteoNavidad,0))-1</f>
        <v>#N/A</v>
      </c>
      <c r="C1548" s="29" t="e">
        <f ca="1">INDEX(Alambres!SorteoNavidad,B1548,1)</f>
        <v>#N/A</v>
      </c>
      <c r="D1548" s="25" t="s">
        <v>5</v>
      </c>
    </row>
    <row r="1549" spans="1:4">
      <c r="A1549" s="42">
        <v>1</v>
      </c>
      <c r="B1549" s="26" t="e">
        <f ca="1">IF(A1548=A1549,MATCH($A1549,OFFSET(Alambres!SorteoNavidad,B1548+1,0),0)+B1548+1,MATCH($A1549,Alambres!SorteoNavidad,0))-1</f>
        <v>#N/A</v>
      </c>
      <c r="C1549" s="29" t="e">
        <f ca="1">INDEX(Alambres!SorteoNavidad,B1549,1)</f>
        <v>#N/A</v>
      </c>
      <c r="D1549" s="25" t="s">
        <v>5</v>
      </c>
    </row>
    <row r="1550" spans="1:4">
      <c r="A1550" s="42">
        <v>1</v>
      </c>
      <c r="B1550" s="26" t="e">
        <f ca="1">IF(A1549=A1550,MATCH($A1550,OFFSET(Alambres!SorteoNavidad,B1549+1,0),0)+B1549+1,MATCH($A1550,Alambres!SorteoNavidad,0))-1</f>
        <v>#N/A</v>
      </c>
      <c r="C1550" s="29" t="e">
        <f ca="1">INDEX(Alambres!SorteoNavidad,B1550,1)</f>
        <v>#N/A</v>
      </c>
      <c r="D1550" s="25" t="s">
        <v>5</v>
      </c>
    </row>
    <row r="1551" spans="1:4">
      <c r="A1551" s="42">
        <v>1</v>
      </c>
      <c r="B1551" s="26" t="e">
        <f ca="1">IF(A1550=A1551,MATCH($A1551,OFFSET(Alambres!SorteoNavidad,B1550+1,0),0)+B1550+1,MATCH($A1551,Alambres!SorteoNavidad,0))-1</f>
        <v>#N/A</v>
      </c>
      <c r="C1551" s="29" t="e">
        <f ca="1">INDEX(Alambres!SorteoNavidad,B1551,1)</f>
        <v>#N/A</v>
      </c>
      <c r="D1551" s="25" t="s">
        <v>5</v>
      </c>
    </row>
    <row r="1552" spans="1:4">
      <c r="A1552" s="42">
        <v>1</v>
      </c>
      <c r="B1552" s="26" t="e">
        <f ca="1">IF(A1551=A1552,MATCH($A1552,OFFSET(Alambres!SorteoNavidad,B1551+1,0),0)+B1551+1,MATCH($A1552,Alambres!SorteoNavidad,0))-1</f>
        <v>#N/A</v>
      </c>
      <c r="C1552" s="29" t="e">
        <f ca="1">INDEX(Alambres!SorteoNavidad,B1552,1)</f>
        <v>#N/A</v>
      </c>
      <c r="D1552" s="25" t="s">
        <v>5</v>
      </c>
    </row>
    <row r="1553" spans="1:4">
      <c r="A1553" s="42">
        <v>1</v>
      </c>
      <c r="B1553" s="26" t="e">
        <f ca="1">IF(A1552=A1553,MATCH($A1553,OFFSET(Alambres!SorteoNavidad,B1552+1,0),0)+B1552+1,MATCH($A1553,Alambres!SorteoNavidad,0))-1</f>
        <v>#N/A</v>
      </c>
      <c r="C1553" s="29" t="e">
        <f ca="1">INDEX(Alambres!SorteoNavidad,B1553,1)</f>
        <v>#N/A</v>
      </c>
      <c r="D1553" s="25" t="s">
        <v>5</v>
      </c>
    </row>
    <row r="1554" spans="1:4">
      <c r="A1554" s="42">
        <v>1</v>
      </c>
      <c r="B1554" s="26" t="e">
        <f ca="1">IF(A1553=A1554,MATCH($A1554,OFFSET(Alambres!SorteoNavidad,B1553+1,0),0)+B1553+1,MATCH($A1554,Alambres!SorteoNavidad,0))-1</f>
        <v>#N/A</v>
      </c>
      <c r="C1554" s="29" t="e">
        <f ca="1">INDEX(Alambres!SorteoNavidad,B1554,1)</f>
        <v>#N/A</v>
      </c>
      <c r="D1554" s="25" t="s">
        <v>5</v>
      </c>
    </row>
    <row r="1555" spans="1:4">
      <c r="A1555" s="42">
        <v>1</v>
      </c>
      <c r="B1555" s="26" t="e">
        <f ca="1">IF(A1554=A1555,MATCH($A1555,OFFSET(Alambres!SorteoNavidad,B1554+1,0),0)+B1554+1,MATCH($A1555,Alambres!SorteoNavidad,0))-1</f>
        <v>#N/A</v>
      </c>
      <c r="C1555" s="29" t="e">
        <f ca="1">INDEX(Alambres!SorteoNavidad,B1555,1)</f>
        <v>#N/A</v>
      </c>
      <c r="D1555" s="25" t="s">
        <v>5</v>
      </c>
    </row>
    <row r="1556" spans="1:4">
      <c r="A1556" s="42">
        <v>1</v>
      </c>
      <c r="B1556" s="26" t="e">
        <f ca="1">IF(A1555=A1556,MATCH($A1556,OFFSET(Alambres!SorteoNavidad,B1555+1,0),0)+B1555+1,MATCH($A1556,Alambres!SorteoNavidad,0))-1</f>
        <v>#N/A</v>
      </c>
      <c r="C1556" s="29" t="e">
        <f ca="1">INDEX(Alambres!SorteoNavidad,B1556,1)</f>
        <v>#N/A</v>
      </c>
      <c r="D1556" s="25" t="s">
        <v>5</v>
      </c>
    </row>
    <row r="1557" spans="1:4">
      <c r="A1557" s="42">
        <v>1</v>
      </c>
      <c r="B1557" s="26" t="e">
        <f ca="1">IF(A1556=A1557,MATCH($A1557,OFFSET(Alambres!SorteoNavidad,B1556+1,0),0)+B1556+1,MATCH($A1557,Alambres!SorteoNavidad,0))-1</f>
        <v>#N/A</v>
      </c>
      <c r="C1557" s="29" t="e">
        <f ca="1">INDEX(Alambres!SorteoNavidad,B1557,1)</f>
        <v>#N/A</v>
      </c>
      <c r="D1557" s="25" t="s">
        <v>5</v>
      </c>
    </row>
    <row r="1558" spans="1:4">
      <c r="A1558" s="42">
        <v>1</v>
      </c>
      <c r="B1558" s="26" t="e">
        <f ca="1">IF(A1557=A1558,MATCH($A1558,OFFSET(Alambres!SorteoNavidad,B1557+1,0),0)+B1557+1,MATCH($A1558,Alambres!SorteoNavidad,0))-1</f>
        <v>#N/A</v>
      </c>
      <c r="C1558" s="29" t="e">
        <f ca="1">INDEX(Alambres!SorteoNavidad,B1558,1)</f>
        <v>#N/A</v>
      </c>
      <c r="D1558" s="25" t="s">
        <v>5</v>
      </c>
    </row>
    <row r="1559" spans="1:4">
      <c r="A1559" s="42">
        <v>1</v>
      </c>
      <c r="B1559" s="26" t="e">
        <f ca="1">IF(A1558=A1559,MATCH($A1559,OFFSET(Alambres!SorteoNavidad,B1558+1,0),0)+B1558+1,MATCH($A1559,Alambres!SorteoNavidad,0))-1</f>
        <v>#N/A</v>
      </c>
      <c r="C1559" s="29" t="e">
        <f ca="1">INDEX(Alambres!SorteoNavidad,B1559,1)</f>
        <v>#N/A</v>
      </c>
      <c r="D1559" s="25" t="s">
        <v>5</v>
      </c>
    </row>
    <row r="1560" spans="1:4">
      <c r="A1560" s="42">
        <v>1</v>
      </c>
      <c r="B1560" s="26" t="e">
        <f ca="1">IF(A1559=A1560,MATCH($A1560,OFFSET(Alambres!SorteoNavidad,B1559+1,0),0)+B1559+1,MATCH($A1560,Alambres!SorteoNavidad,0))-1</f>
        <v>#N/A</v>
      </c>
      <c r="C1560" s="29" t="e">
        <f ca="1">INDEX(Alambres!SorteoNavidad,B1560,1)</f>
        <v>#N/A</v>
      </c>
      <c r="D1560" s="25" t="s">
        <v>5</v>
      </c>
    </row>
    <row r="1561" spans="1:4">
      <c r="A1561" s="42">
        <v>1</v>
      </c>
      <c r="B1561" s="26" t="e">
        <f ca="1">IF(A1560=A1561,MATCH($A1561,OFFSET(Alambres!SorteoNavidad,B1560+1,0),0)+B1560+1,MATCH($A1561,Alambres!SorteoNavidad,0))-1</f>
        <v>#N/A</v>
      </c>
      <c r="C1561" s="29" t="e">
        <f ca="1">INDEX(Alambres!SorteoNavidad,B1561,1)</f>
        <v>#N/A</v>
      </c>
      <c r="D1561" s="25" t="s">
        <v>5</v>
      </c>
    </row>
    <row r="1562" spans="1:4">
      <c r="A1562" s="42">
        <v>1</v>
      </c>
      <c r="B1562" s="26" t="e">
        <f ca="1">IF(A1561=A1562,MATCH($A1562,OFFSET(Alambres!SorteoNavidad,B1561+1,0),0)+B1561+1,MATCH($A1562,Alambres!SorteoNavidad,0))-1</f>
        <v>#N/A</v>
      </c>
      <c r="C1562" s="29" t="e">
        <f ca="1">INDEX(Alambres!SorteoNavidad,B1562,1)</f>
        <v>#N/A</v>
      </c>
      <c r="D1562" s="25" t="s">
        <v>5</v>
      </c>
    </row>
    <row r="1563" spans="1:4">
      <c r="A1563" s="42">
        <v>1</v>
      </c>
      <c r="B1563" s="26" t="e">
        <f ca="1">IF(A1562=A1563,MATCH($A1563,OFFSET(Alambres!SorteoNavidad,B1562+1,0),0)+B1562+1,MATCH($A1563,Alambres!SorteoNavidad,0))-1</f>
        <v>#N/A</v>
      </c>
      <c r="C1563" s="29" t="e">
        <f ca="1">INDEX(Alambres!SorteoNavidad,B1563,1)</f>
        <v>#N/A</v>
      </c>
      <c r="D1563" s="25" t="s">
        <v>5</v>
      </c>
    </row>
    <row r="1564" spans="1:4">
      <c r="A1564" s="42">
        <v>1</v>
      </c>
      <c r="B1564" s="26" t="e">
        <f ca="1">IF(A1563=A1564,MATCH($A1564,OFFSET(Alambres!SorteoNavidad,B1563+1,0),0)+B1563+1,MATCH($A1564,Alambres!SorteoNavidad,0))-1</f>
        <v>#N/A</v>
      </c>
      <c r="C1564" s="29" t="e">
        <f ca="1">INDEX(Alambres!SorteoNavidad,B1564,1)</f>
        <v>#N/A</v>
      </c>
      <c r="D1564" s="25" t="s">
        <v>5</v>
      </c>
    </row>
    <row r="1565" spans="1:4">
      <c r="A1565" s="42">
        <v>1</v>
      </c>
      <c r="B1565" s="26" t="e">
        <f ca="1">IF(A1564=A1565,MATCH($A1565,OFFSET(Alambres!SorteoNavidad,B1564+1,0),0)+B1564+1,MATCH($A1565,Alambres!SorteoNavidad,0))-1</f>
        <v>#N/A</v>
      </c>
      <c r="C1565" s="29" t="e">
        <f ca="1">INDEX(Alambres!SorteoNavidad,B1565,1)</f>
        <v>#N/A</v>
      </c>
      <c r="D1565" s="25" t="s">
        <v>5</v>
      </c>
    </row>
    <row r="1566" spans="1:4">
      <c r="A1566" s="42">
        <v>1</v>
      </c>
      <c r="B1566" s="26" t="e">
        <f ca="1">IF(A1565=A1566,MATCH($A1566,OFFSET(Alambres!SorteoNavidad,B1565+1,0),0)+B1565+1,MATCH($A1566,Alambres!SorteoNavidad,0))-1</f>
        <v>#N/A</v>
      </c>
      <c r="C1566" s="29" t="e">
        <f ca="1">INDEX(Alambres!SorteoNavidad,B1566,1)</f>
        <v>#N/A</v>
      </c>
      <c r="D1566" s="25" t="s">
        <v>5</v>
      </c>
    </row>
    <row r="1567" spans="1:4">
      <c r="A1567" s="42">
        <v>1</v>
      </c>
      <c r="B1567" s="26" t="e">
        <f ca="1">IF(A1566=A1567,MATCH($A1567,OFFSET(Alambres!SorteoNavidad,B1566+1,0),0)+B1566+1,MATCH($A1567,Alambres!SorteoNavidad,0))-1</f>
        <v>#N/A</v>
      </c>
      <c r="C1567" s="29" t="e">
        <f ca="1">INDEX(Alambres!SorteoNavidad,B1567,1)</f>
        <v>#N/A</v>
      </c>
      <c r="D1567" s="25" t="s">
        <v>5</v>
      </c>
    </row>
    <row r="1568" spans="1:4">
      <c r="A1568" s="42">
        <v>1</v>
      </c>
      <c r="B1568" s="26" t="e">
        <f ca="1">IF(A1567=A1568,MATCH($A1568,OFFSET(Alambres!SorteoNavidad,B1567+1,0),0)+B1567+1,MATCH($A1568,Alambres!SorteoNavidad,0))-1</f>
        <v>#N/A</v>
      </c>
      <c r="C1568" s="29" t="e">
        <f ca="1">INDEX(Alambres!SorteoNavidad,B1568,1)</f>
        <v>#N/A</v>
      </c>
      <c r="D1568" s="25" t="s">
        <v>5</v>
      </c>
    </row>
    <row r="1569" spans="1:4">
      <c r="A1569" s="42">
        <v>1</v>
      </c>
      <c r="B1569" s="26" t="e">
        <f ca="1">IF(A1568=A1569,MATCH($A1569,OFFSET(Alambres!SorteoNavidad,B1568+1,0),0)+B1568+1,MATCH($A1569,Alambres!SorteoNavidad,0))-1</f>
        <v>#N/A</v>
      </c>
      <c r="C1569" s="29" t="e">
        <f ca="1">INDEX(Alambres!SorteoNavidad,B1569,1)</f>
        <v>#N/A</v>
      </c>
      <c r="D1569" s="25" t="s">
        <v>5</v>
      </c>
    </row>
    <row r="1570" spans="1:4">
      <c r="A1570" s="42">
        <v>1</v>
      </c>
      <c r="B1570" s="26" t="e">
        <f ca="1">IF(A1569=A1570,MATCH($A1570,OFFSET(Alambres!SorteoNavidad,B1569+1,0),0)+B1569+1,MATCH($A1570,Alambres!SorteoNavidad,0))-1</f>
        <v>#N/A</v>
      </c>
      <c r="C1570" s="29" t="e">
        <f ca="1">INDEX(Alambres!SorteoNavidad,B1570,1)</f>
        <v>#N/A</v>
      </c>
      <c r="D1570" s="25" t="s">
        <v>5</v>
      </c>
    </row>
    <row r="1571" spans="1:4">
      <c r="A1571" s="42">
        <v>1</v>
      </c>
      <c r="B1571" s="26" t="e">
        <f ca="1">IF(A1570=A1571,MATCH($A1571,OFFSET(Alambres!SorteoNavidad,B1570+1,0),0)+B1570+1,MATCH($A1571,Alambres!SorteoNavidad,0))-1</f>
        <v>#N/A</v>
      </c>
      <c r="C1571" s="29" t="e">
        <f ca="1">INDEX(Alambres!SorteoNavidad,B1571,1)</f>
        <v>#N/A</v>
      </c>
      <c r="D1571" s="25" t="s">
        <v>5</v>
      </c>
    </row>
    <row r="1572" spans="1:4">
      <c r="A1572" s="42">
        <v>1</v>
      </c>
      <c r="B1572" s="26" t="e">
        <f ca="1">IF(A1571=A1572,MATCH($A1572,OFFSET(Alambres!SorteoNavidad,B1571+1,0),0)+B1571+1,MATCH($A1572,Alambres!SorteoNavidad,0))-1</f>
        <v>#N/A</v>
      </c>
      <c r="C1572" s="29" t="e">
        <f ca="1">INDEX(Alambres!SorteoNavidad,B1572,1)</f>
        <v>#N/A</v>
      </c>
      <c r="D1572" s="25" t="s">
        <v>5</v>
      </c>
    </row>
    <row r="1573" spans="1:4">
      <c r="A1573" s="42">
        <v>1</v>
      </c>
      <c r="B1573" s="26" t="e">
        <f ca="1">IF(A1572=A1573,MATCH($A1573,OFFSET(Alambres!SorteoNavidad,B1572+1,0),0)+B1572+1,MATCH($A1573,Alambres!SorteoNavidad,0))-1</f>
        <v>#N/A</v>
      </c>
      <c r="C1573" s="29" t="e">
        <f ca="1">INDEX(Alambres!SorteoNavidad,B1573,1)</f>
        <v>#N/A</v>
      </c>
      <c r="D1573" s="25" t="s">
        <v>5</v>
      </c>
    </row>
    <row r="1574" spans="1:4">
      <c r="A1574" s="42">
        <v>1</v>
      </c>
      <c r="B1574" s="26" t="e">
        <f ca="1">IF(A1573=A1574,MATCH($A1574,OFFSET(Alambres!SorteoNavidad,B1573+1,0),0)+B1573+1,MATCH($A1574,Alambres!SorteoNavidad,0))-1</f>
        <v>#N/A</v>
      </c>
      <c r="C1574" s="29" t="e">
        <f ca="1">INDEX(Alambres!SorteoNavidad,B1574,1)</f>
        <v>#N/A</v>
      </c>
      <c r="D1574" s="25" t="s">
        <v>5</v>
      </c>
    </row>
    <row r="1575" spans="1:4">
      <c r="A1575" s="42">
        <v>1</v>
      </c>
      <c r="B1575" s="26" t="e">
        <f ca="1">IF(A1574=A1575,MATCH($A1575,OFFSET(Alambres!SorteoNavidad,B1574+1,0),0)+B1574+1,MATCH($A1575,Alambres!SorteoNavidad,0))-1</f>
        <v>#N/A</v>
      </c>
      <c r="C1575" s="29" t="e">
        <f ca="1">INDEX(Alambres!SorteoNavidad,B1575,1)</f>
        <v>#N/A</v>
      </c>
      <c r="D1575" s="25" t="s">
        <v>5</v>
      </c>
    </row>
    <row r="1576" spans="1:4">
      <c r="A1576" s="42">
        <v>1</v>
      </c>
      <c r="B1576" s="26" t="e">
        <f ca="1">IF(A1575=A1576,MATCH($A1576,OFFSET(Alambres!SorteoNavidad,B1575+1,0),0)+B1575+1,MATCH($A1576,Alambres!SorteoNavidad,0))-1</f>
        <v>#N/A</v>
      </c>
      <c r="C1576" s="29" t="e">
        <f ca="1">INDEX(Alambres!SorteoNavidad,B1576,1)</f>
        <v>#N/A</v>
      </c>
      <c r="D1576" s="25" t="s">
        <v>5</v>
      </c>
    </row>
    <row r="1577" spans="1:4">
      <c r="A1577" s="42">
        <v>1</v>
      </c>
      <c r="B1577" s="26" t="e">
        <f ca="1">IF(A1576=A1577,MATCH($A1577,OFFSET(Alambres!SorteoNavidad,B1576+1,0),0)+B1576+1,MATCH($A1577,Alambres!SorteoNavidad,0))-1</f>
        <v>#N/A</v>
      </c>
      <c r="C1577" s="29" t="e">
        <f ca="1">INDEX(Alambres!SorteoNavidad,B1577,1)</f>
        <v>#N/A</v>
      </c>
      <c r="D1577" s="25" t="s">
        <v>5</v>
      </c>
    </row>
    <row r="1578" spans="1:4">
      <c r="A1578" s="42">
        <v>1</v>
      </c>
      <c r="B1578" s="26" t="e">
        <f ca="1">IF(A1577=A1578,MATCH($A1578,OFFSET(Alambres!SorteoNavidad,B1577+1,0),0)+B1577+1,MATCH($A1578,Alambres!SorteoNavidad,0))-1</f>
        <v>#N/A</v>
      </c>
      <c r="C1578" s="29" t="e">
        <f ca="1">INDEX(Alambres!SorteoNavidad,B1578,1)</f>
        <v>#N/A</v>
      </c>
      <c r="D1578" s="25" t="s">
        <v>5</v>
      </c>
    </row>
    <row r="1579" spans="1:4">
      <c r="A1579" s="42">
        <v>1</v>
      </c>
      <c r="B1579" s="26" t="e">
        <f ca="1">IF(A1578=A1579,MATCH($A1579,OFFSET(Alambres!SorteoNavidad,B1578+1,0),0)+B1578+1,MATCH($A1579,Alambres!SorteoNavidad,0))-1</f>
        <v>#N/A</v>
      </c>
      <c r="C1579" s="29" t="e">
        <f ca="1">INDEX(Alambres!SorteoNavidad,B1579,1)</f>
        <v>#N/A</v>
      </c>
      <c r="D1579" s="25" t="s">
        <v>5</v>
      </c>
    </row>
    <row r="1580" spans="1:4">
      <c r="A1580" s="42">
        <v>1</v>
      </c>
      <c r="B1580" s="26" t="e">
        <f ca="1">IF(A1579=A1580,MATCH($A1580,OFFSET(Alambres!SorteoNavidad,B1579+1,0),0)+B1579+1,MATCH($A1580,Alambres!SorteoNavidad,0))-1</f>
        <v>#N/A</v>
      </c>
      <c r="C1580" s="29" t="e">
        <f ca="1">INDEX(Alambres!SorteoNavidad,B1580,1)</f>
        <v>#N/A</v>
      </c>
      <c r="D1580" s="25" t="s">
        <v>5</v>
      </c>
    </row>
    <row r="1581" spans="1:4">
      <c r="A1581" s="42">
        <v>1</v>
      </c>
      <c r="B1581" s="26" t="e">
        <f ca="1">IF(A1580=A1581,MATCH($A1581,OFFSET(Alambres!SorteoNavidad,B1580+1,0),0)+B1580+1,MATCH($A1581,Alambres!SorteoNavidad,0))-1</f>
        <v>#N/A</v>
      </c>
      <c r="C1581" s="29" t="e">
        <f ca="1">INDEX(Alambres!SorteoNavidad,B1581,1)</f>
        <v>#N/A</v>
      </c>
      <c r="D1581" s="25" t="s">
        <v>5</v>
      </c>
    </row>
    <row r="1582" spans="1:4">
      <c r="A1582" s="42">
        <v>1</v>
      </c>
      <c r="B1582" s="26" t="e">
        <f ca="1">IF(A1581=A1582,MATCH($A1582,OFFSET(Alambres!SorteoNavidad,B1581+1,0),0)+B1581+1,MATCH($A1582,Alambres!SorteoNavidad,0))-1</f>
        <v>#N/A</v>
      </c>
      <c r="C1582" s="29" t="e">
        <f ca="1">INDEX(Alambres!SorteoNavidad,B1582,1)</f>
        <v>#N/A</v>
      </c>
      <c r="D1582" s="25" t="s">
        <v>5</v>
      </c>
    </row>
    <row r="1583" spans="1:4">
      <c r="A1583" s="42">
        <v>1</v>
      </c>
      <c r="B1583" s="26" t="e">
        <f ca="1">IF(A1582=A1583,MATCH($A1583,OFFSET(Alambres!SorteoNavidad,B1582+1,0),0)+B1582+1,MATCH($A1583,Alambres!SorteoNavidad,0))-1</f>
        <v>#N/A</v>
      </c>
      <c r="C1583" s="29" t="e">
        <f ca="1">INDEX(Alambres!SorteoNavidad,B1583,1)</f>
        <v>#N/A</v>
      </c>
      <c r="D1583" s="25" t="s">
        <v>5</v>
      </c>
    </row>
    <row r="1584" spans="1:4">
      <c r="A1584" s="42">
        <v>1</v>
      </c>
      <c r="B1584" s="26" t="e">
        <f ca="1">IF(A1583=A1584,MATCH($A1584,OFFSET(Alambres!SorteoNavidad,B1583+1,0),0)+B1583+1,MATCH($A1584,Alambres!SorteoNavidad,0))-1</f>
        <v>#N/A</v>
      </c>
      <c r="C1584" s="29" t="e">
        <f ca="1">INDEX(Alambres!SorteoNavidad,B1584,1)</f>
        <v>#N/A</v>
      </c>
      <c r="D1584" s="25" t="s">
        <v>5</v>
      </c>
    </row>
    <row r="1585" spans="1:4">
      <c r="A1585" s="42">
        <v>1</v>
      </c>
      <c r="B1585" s="26" t="e">
        <f ca="1">IF(A1584=A1585,MATCH($A1585,OFFSET(Alambres!SorteoNavidad,B1584+1,0),0)+B1584+1,MATCH($A1585,Alambres!SorteoNavidad,0))-1</f>
        <v>#N/A</v>
      </c>
      <c r="C1585" s="29" t="e">
        <f ca="1">INDEX(Alambres!SorteoNavidad,B1585,1)</f>
        <v>#N/A</v>
      </c>
      <c r="D1585" s="25" t="s">
        <v>5</v>
      </c>
    </row>
    <row r="1586" spans="1:4">
      <c r="A1586" s="42">
        <v>1</v>
      </c>
      <c r="B1586" s="26" t="e">
        <f ca="1">IF(A1585=A1586,MATCH($A1586,OFFSET(Alambres!SorteoNavidad,B1585+1,0),0)+B1585+1,MATCH($A1586,Alambres!SorteoNavidad,0))-1</f>
        <v>#N/A</v>
      </c>
      <c r="C1586" s="29" t="e">
        <f ca="1">INDEX(Alambres!SorteoNavidad,B1586,1)</f>
        <v>#N/A</v>
      </c>
      <c r="D1586" s="25" t="s">
        <v>5</v>
      </c>
    </row>
    <row r="1587" spans="1:4">
      <c r="A1587" s="42">
        <v>1</v>
      </c>
      <c r="B1587" s="26" t="e">
        <f ca="1">IF(A1586=A1587,MATCH($A1587,OFFSET(Alambres!SorteoNavidad,B1586+1,0),0)+B1586+1,MATCH($A1587,Alambres!SorteoNavidad,0))-1</f>
        <v>#N/A</v>
      </c>
      <c r="C1587" s="29" t="e">
        <f ca="1">INDEX(Alambres!SorteoNavidad,B1587,1)</f>
        <v>#N/A</v>
      </c>
      <c r="D1587" s="25" t="s">
        <v>5</v>
      </c>
    </row>
    <row r="1588" spans="1:4">
      <c r="A1588" s="42">
        <v>1</v>
      </c>
      <c r="B1588" s="26" t="e">
        <f ca="1">IF(A1587=A1588,MATCH($A1588,OFFSET(Alambres!SorteoNavidad,B1587+1,0),0)+B1587+1,MATCH($A1588,Alambres!SorteoNavidad,0))-1</f>
        <v>#N/A</v>
      </c>
      <c r="C1588" s="29" t="e">
        <f ca="1">INDEX(Alambres!SorteoNavidad,B1588,1)</f>
        <v>#N/A</v>
      </c>
      <c r="D1588" s="25" t="s">
        <v>5</v>
      </c>
    </row>
    <row r="1589" spans="1:4">
      <c r="A1589" s="42">
        <v>1</v>
      </c>
      <c r="B1589" s="26" t="e">
        <f ca="1">IF(A1588=A1589,MATCH($A1589,OFFSET(Alambres!SorteoNavidad,B1588+1,0),0)+B1588+1,MATCH($A1589,Alambres!SorteoNavidad,0))-1</f>
        <v>#N/A</v>
      </c>
      <c r="C1589" s="29" t="e">
        <f ca="1">INDEX(Alambres!SorteoNavidad,B1589,1)</f>
        <v>#N/A</v>
      </c>
      <c r="D1589" s="25" t="s">
        <v>5</v>
      </c>
    </row>
    <row r="1590" spans="1:4">
      <c r="A1590" s="42">
        <v>1</v>
      </c>
      <c r="B1590" s="26" t="e">
        <f ca="1">IF(A1589=A1590,MATCH($A1590,OFFSET(Alambres!SorteoNavidad,B1589+1,0),0)+B1589+1,MATCH($A1590,Alambres!SorteoNavidad,0))-1</f>
        <v>#N/A</v>
      </c>
      <c r="C1590" s="29" t="e">
        <f ca="1">INDEX(Alambres!SorteoNavidad,B1590,1)</f>
        <v>#N/A</v>
      </c>
      <c r="D1590" s="25" t="s">
        <v>5</v>
      </c>
    </row>
    <row r="1591" spans="1:4">
      <c r="A1591" s="42">
        <v>1</v>
      </c>
      <c r="B1591" s="26" t="e">
        <f ca="1">IF(A1590=A1591,MATCH($A1591,OFFSET(Alambres!SorteoNavidad,B1590+1,0),0)+B1590+1,MATCH($A1591,Alambres!SorteoNavidad,0))-1</f>
        <v>#N/A</v>
      </c>
      <c r="C1591" s="29" t="e">
        <f ca="1">INDEX(Alambres!SorteoNavidad,B1591,1)</f>
        <v>#N/A</v>
      </c>
      <c r="D1591" s="25" t="s">
        <v>5</v>
      </c>
    </row>
    <row r="1592" spans="1:4">
      <c r="A1592" s="42">
        <v>1</v>
      </c>
      <c r="B1592" s="26" t="e">
        <f ca="1">IF(A1591=A1592,MATCH($A1592,OFFSET(Alambres!SorteoNavidad,B1591+1,0),0)+B1591+1,MATCH($A1592,Alambres!SorteoNavidad,0))-1</f>
        <v>#N/A</v>
      </c>
      <c r="C1592" s="29" t="e">
        <f ca="1">INDEX(Alambres!SorteoNavidad,B1592,1)</f>
        <v>#N/A</v>
      </c>
      <c r="D1592" s="25" t="s">
        <v>5</v>
      </c>
    </row>
    <row r="1593" spans="1:4">
      <c r="A1593" s="42">
        <v>1</v>
      </c>
      <c r="B1593" s="26" t="e">
        <f ca="1">IF(A1592=A1593,MATCH($A1593,OFFSET(Alambres!SorteoNavidad,B1592+1,0),0)+B1592+1,MATCH($A1593,Alambres!SorteoNavidad,0))-1</f>
        <v>#N/A</v>
      </c>
      <c r="C1593" s="29" t="e">
        <f ca="1">INDEX(Alambres!SorteoNavidad,B1593,1)</f>
        <v>#N/A</v>
      </c>
      <c r="D1593" s="25" t="s">
        <v>5</v>
      </c>
    </row>
    <row r="1594" spans="1:4">
      <c r="A1594" s="42">
        <v>1</v>
      </c>
      <c r="B1594" s="26" t="e">
        <f ca="1">IF(A1593=A1594,MATCH($A1594,OFFSET(Alambres!SorteoNavidad,B1593+1,0),0)+B1593+1,MATCH($A1594,Alambres!SorteoNavidad,0))-1</f>
        <v>#N/A</v>
      </c>
      <c r="C1594" s="29" t="e">
        <f ca="1">INDEX(Alambres!SorteoNavidad,B1594,1)</f>
        <v>#N/A</v>
      </c>
      <c r="D1594" s="25" t="s">
        <v>5</v>
      </c>
    </row>
    <row r="1595" spans="1:4">
      <c r="A1595" s="42">
        <v>1</v>
      </c>
      <c r="B1595" s="26" t="e">
        <f ca="1">IF(A1594=A1595,MATCH($A1595,OFFSET(Alambres!SorteoNavidad,B1594+1,0),0)+B1594+1,MATCH($A1595,Alambres!SorteoNavidad,0))-1</f>
        <v>#N/A</v>
      </c>
      <c r="C1595" s="29" t="e">
        <f ca="1">INDEX(Alambres!SorteoNavidad,B1595,1)</f>
        <v>#N/A</v>
      </c>
      <c r="D1595" s="25" t="s">
        <v>5</v>
      </c>
    </row>
    <row r="1596" spans="1:4">
      <c r="A1596" s="42">
        <v>1</v>
      </c>
      <c r="B1596" s="26" t="e">
        <f ca="1">IF(A1595=A1596,MATCH($A1596,OFFSET(Alambres!SorteoNavidad,B1595+1,0),0)+B1595+1,MATCH($A1596,Alambres!SorteoNavidad,0))-1</f>
        <v>#N/A</v>
      </c>
      <c r="C1596" s="29" t="e">
        <f ca="1">INDEX(Alambres!SorteoNavidad,B1596,1)</f>
        <v>#N/A</v>
      </c>
      <c r="D1596" s="25" t="s">
        <v>5</v>
      </c>
    </row>
    <row r="1597" spans="1:4">
      <c r="A1597" s="42">
        <v>1</v>
      </c>
      <c r="B1597" s="26" t="e">
        <f ca="1">IF(A1596=A1597,MATCH($A1597,OFFSET(Alambres!SorteoNavidad,B1596+1,0),0)+B1596+1,MATCH($A1597,Alambres!SorteoNavidad,0))-1</f>
        <v>#N/A</v>
      </c>
      <c r="C1597" s="29" t="e">
        <f ca="1">INDEX(Alambres!SorteoNavidad,B1597,1)</f>
        <v>#N/A</v>
      </c>
      <c r="D1597" s="25" t="s">
        <v>5</v>
      </c>
    </row>
    <row r="1598" spans="1:4">
      <c r="A1598" s="42">
        <v>1</v>
      </c>
      <c r="B1598" s="26" t="e">
        <f ca="1">IF(A1597=A1598,MATCH($A1598,OFFSET(Alambres!SorteoNavidad,B1597+1,0),0)+B1597+1,MATCH($A1598,Alambres!SorteoNavidad,0))-1</f>
        <v>#N/A</v>
      </c>
      <c r="C1598" s="29" t="e">
        <f ca="1">INDEX(Alambres!SorteoNavidad,B1598,1)</f>
        <v>#N/A</v>
      </c>
      <c r="D1598" s="25" t="s">
        <v>5</v>
      </c>
    </row>
    <row r="1599" spans="1:4">
      <c r="A1599" s="42">
        <v>1</v>
      </c>
      <c r="B1599" s="26" t="e">
        <f ca="1">IF(A1598=A1599,MATCH($A1599,OFFSET(Alambres!SorteoNavidad,B1598+1,0),0)+B1598+1,MATCH($A1599,Alambres!SorteoNavidad,0))-1</f>
        <v>#N/A</v>
      </c>
      <c r="C1599" s="29" t="e">
        <f ca="1">INDEX(Alambres!SorteoNavidad,B1599,1)</f>
        <v>#N/A</v>
      </c>
      <c r="D1599" s="25" t="s">
        <v>5</v>
      </c>
    </row>
    <row r="1600" spans="1:4">
      <c r="A1600" s="42">
        <v>1</v>
      </c>
      <c r="B1600" s="26" t="e">
        <f ca="1">IF(A1599=A1600,MATCH($A1600,OFFSET(Alambres!SorteoNavidad,B1599+1,0),0)+B1599+1,MATCH($A1600,Alambres!SorteoNavidad,0))-1</f>
        <v>#N/A</v>
      </c>
      <c r="C1600" s="29" t="e">
        <f ca="1">INDEX(Alambres!SorteoNavidad,B1600,1)</f>
        <v>#N/A</v>
      </c>
      <c r="D1600" s="25" t="s">
        <v>5</v>
      </c>
    </row>
    <row r="1601" spans="1:4">
      <c r="A1601" s="42">
        <v>1</v>
      </c>
      <c r="B1601" s="26" t="e">
        <f ca="1">IF(A1600=A1601,MATCH($A1601,OFFSET(Alambres!SorteoNavidad,B1600+1,0),0)+B1600+1,MATCH($A1601,Alambres!SorteoNavidad,0))-1</f>
        <v>#N/A</v>
      </c>
      <c r="C1601" s="29" t="e">
        <f ca="1">INDEX(Alambres!SorteoNavidad,B1601,1)</f>
        <v>#N/A</v>
      </c>
      <c r="D1601" s="25" t="s">
        <v>5</v>
      </c>
    </row>
    <row r="1602" spans="1:4">
      <c r="A1602" s="42">
        <v>1</v>
      </c>
      <c r="B1602" s="26" t="e">
        <f ca="1">IF(A1601=A1602,MATCH($A1602,OFFSET(Alambres!SorteoNavidad,B1601+1,0),0)+B1601+1,MATCH($A1602,Alambres!SorteoNavidad,0))-1</f>
        <v>#N/A</v>
      </c>
      <c r="C1602" s="29" t="e">
        <f ca="1">INDEX(Alambres!SorteoNavidad,B1602,1)</f>
        <v>#N/A</v>
      </c>
      <c r="D1602" s="25" t="s">
        <v>5</v>
      </c>
    </row>
    <row r="1603" spans="1:4">
      <c r="A1603" s="42">
        <v>1</v>
      </c>
      <c r="B1603" s="26" t="e">
        <f ca="1">IF(A1602=A1603,MATCH($A1603,OFFSET(Alambres!SorteoNavidad,B1602+1,0),0)+B1602+1,MATCH($A1603,Alambres!SorteoNavidad,0))-1</f>
        <v>#N/A</v>
      </c>
      <c r="C1603" s="29" t="e">
        <f ca="1">INDEX(Alambres!SorteoNavidad,B1603,1)</f>
        <v>#N/A</v>
      </c>
      <c r="D1603" s="25" t="s">
        <v>5</v>
      </c>
    </row>
    <row r="1604" spans="1:4">
      <c r="A1604" s="42">
        <v>1</v>
      </c>
      <c r="B1604" s="26" t="e">
        <f ca="1">IF(A1603=A1604,MATCH($A1604,OFFSET(Alambres!SorteoNavidad,B1603+1,0),0)+B1603+1,MATCH($A1604,Alambres!SorteoNavidad,0))-1</f>
        <v>#N/A</v>
      </c>
      <c r="C1604" s="29" t="e">
        <f ca="1">INDEX(Alambres!SorteoNavidad,B1604,1)</f>
        <v>#N/A</v>
      </c>
      <c r="D1604" s="25" t="s">
        <v>5</v>
      </c>
    </row>
    <row r="1605" spans="1:4">
      <c r="A1605" s="42">
        <v>1</v>
      </c>
      <c r="B1605" s="26" t="e">
        <f ca="1">IF(A1604=A1605,MATCH($A1605,OFFSET(Alambres!SorteoNavidad,B1604+1,0),0)+B1604+1,MATCH($A1605,Alambres!SorteoNavidad,0))-1</f>
        <v>#N/A</v>
      </c>
      <c r="C1605" s="29" t="e">
        <f ca="1">INDEX(Alambres!SorteoNavidad,B1605,1)</f>
        <v>#N/A</v>
      </c>
      <c r="D1605" s="25" t="s">
        <v>5</v>
      </c>
    </row>
    <row r="1606" spans="1:4">
      <c r="A1606" s="42">
        <v>1</v>
      </c>
      <c r="B1606" s="26" t="e">
        <f ca="1">IF(A1605=A1606,MATCH($A1606,OFFSET(Alambres!SorteoNavidad,B1605+1,0),0)+B1605+1,MATCH($A1606,Alambres!SorteoNavidad,0))-1</f>
        <v>#N/A</v>
      </c>
      <c r="C1606" s="29" t="e">
        <f ca="1">INDEX(Alambres!SorteoNavidad,B1606,1)</f>
        <v>#N/A</v>
      </c>
      <c r="D1606" s="25" t="s">
        <v>5</v>
      </c>
    </row>
    <row r="1607" spans="1:4">
      <c r="A1607" s="42">
        <v>1</v>
      </c>
      <c r="B1607" s="26" t="e">
        <f ca="1">IF(A1606=A1607,MATCH($A1607,OFFSET(Alambres!SorteoNavidad,B1606+1,0),0)+B1606+1,MATCH($A1607,Alambres!SorteoNavidad,0))-1</f>
        <v>#N/A</v>
      </c>
      <c r="C1607" s="29" t="e">
        <f ca="1">INDEX(Alambres!SorteoNavidad,B1607,1)</f>
        <v>#N/A</v>
      </c>
      <c r="D1607" s="25" t="s">
        <v>5</v>
      </c>
    </row>
    <row r="1608" spans="1:4">
      <c r="A1608" s="42">
        <v>1</v>
      </c>
      <c r="B1608" s="26" t="e">
        <f ca="1">IF(A1607=A1608,MATCH($A1608,OFFSET(Alambres!SorteoNavidad,B1607+1,0),0)+B1607+1,MATCH($A1608,Alambres!SorteoNavidad,0))-1</f>
        <v>#N/A</v>
      </c>
      <c r="C1608" s="29" t="e">
        <f ca="1">INDEX(Alambres!SorteoNavidad,B1608,1)</f>
        <v>#N/A</v>
      </c>
      <c r="D1608" s="25" t="s">
        <v>5</v>
      </c>
    </row>
    <row r="1609" spans="1:4">
      <c r="A1609" s="42">
        <v>1</v>
      </c>
      <c r="B1609" s="26" t="e">
        <f ca="1">IF(A1608=A1609,MATCH($A1609,OFFSET(Alambres!SorteoNavidad,B1608+1,0),0)+B1608+1,MATCH($A1609,Alambres!SorteoNavidad,0))-1</f>
        <v>#N/A</v>
      </c>
      <c r="C1609" s="29" t="e">
        <f ca="1">INDEX(Alambres!SorteoNavidad,B1609,1)</f>
        <v>#N/A</v>
      </c>
      <c r="D1609" s="25" t="s">
        <v>5</v>
      </c>
    </row>
    <row r="1610" spans="1:4">
      <c r="A1610" s="42">
        <v>1</v>
      </c>
      <c r="B1610" s="26" t="e">
        <f ca="1">IF(A1609=A1610,MATCH($A1610,OFFSET(Alambres!SorteoNavidad,B1609+1,0),0)+B1609+1,MATCH($A1610,Alambres!SorteoNavidad,0))-1</f>
        <v>#N/A</v>
      </c>
      <c r="C1610" s="29" t="e">
        <f ca="1">INDEX(Alambres!SorteoNavidad,B1610,1)</f>
        <v>#N/A</v>
      </c>
      <c r="D1610" s="25" t="s">
        <v>5</v>
      </c>
    </row>
    <row r="1611" spans="1:4">
      <c r="A1611" s="42">
        <v>1</v>
      </c>
      <c r="B1611" s="26" t="e">
        <f ca="1">IF(A1610=A1611,MATCH($A1611,OFFSET(Alambres!SorteoNavidad,B1610+1,0),0)+B1610+1,MATCH($A1611,Alambres!SorteoNavidad,0))-1</f>
        <v>#N/A</v>
      </c>
      <c r="C1611" s="29" t="e">
        <f ca="1">INDEX(Alambres!SorteoNavidad,B1611,1)</f>
        <v>#N/A</v>
      </c>
      <c r="D1611" s="25" t="s">
        <v>5</v>
      </c>
    </row>
    <row r="1612" spans="1:4">
      <c r="A1612" s="42">
        <v>1</v>
      </c>
      <c r="B1612" s="26" t="e">
        <f ca="1">IF(A1611=A1612,MATCH($A1612,OFFSET(Alambres!SorteoNavidad,B1611+1,0),0)+B1611+1,MATCH($A1612,Alambres!SorteoNavidad,0))-1</f>
        <v>#N/A</v>
      </c>
      <c r="C1612" s="29" t="e">
        <f ca="1">INDEX(Alambres!SorteoNavidad,B1612,1)</f>
        <v>#N/A</v>
      </c>
      <c r="D1612" s="25" t="s">
        <v>5</v>
      </c>
    </row>
    <row r="1613" spans="1:4">
      <c r="A1613" s="42">
        <v>1</v>
      </c>
      <c r="B1613" s="26" t="e">
        <f ca="1">IF(A1612=A1613,MATCH($A1613,OFFSET(Alambres!SorteoNavidad,B1612+1,0),0)+B1612+1,MATCH($A1613,Alambres!SorteoNavidad,0))-1</f>
        <v>#N/A</v>
      </c>
      <c r="C1613" s="29" t="e">
        <f ca="1">INDEX(Alambres!SorteoNavidad,B1613,1)</f>
        <v>#N/A</v>
      </c>
      <c r="D1613" s="25" t="s">
        <v>5</v>
      </c>
    </row>
    <row r="1614" spans="1:4">
      <c r="A1614" s="42">
        <v>1</v>
      </c>
      <c r="B1614" s="26" t="e">
        <f ca="1">IF(A1613=A1614,MATCH($A1614,OFFSET(Alambres!SorteoNavidad,B1613+1,0),0)+B1613+1,MATCH($A1614,Alambres!SorteoNavidad,0))-1</f>
        <v>#N/A</v>
      </c>
      <c r="C1614" s="29" t="e">
        <f ca="1">INDEX(Alambres!SorteoNavidad,B1614,1)</f>
        <v>#N/A</v>
      </c>
      <c r="D1614" s="25" t="s">
        <v>5</v>
      </c>
    </row>
    <row r="1615" spans="1:4">
      <c r="A1615" s="42">
        <v>1</v>
      </c>
      <c r="B1615" s="26" t="e">
        <f ca="1">IF(A1614=A1615,MATCH($A1615,OFFSET(Alambres!SorteoNavidad,B1614+1,0),0)+B1614+1,MATCH($A1615,Alambres!SorteoNavidad,0))-1</f>
        <v>#N/A</v>
      </c>
      <c r="C1615" s="29" t="e">
        <f ca="1">INDEX(Alambres!SorteoNavidad,B1615,1)</f>
        <v>#N/A</v>
      </c>
      <c r="D1615" s="25" t="s">
        <v>5</v>
      </c>
    </row>
    <row r="1616" spans="1:4">
      <c r="A1616" s="42">
        <v>1</v>
      </c>
      <c r="B1616" s="26" t="e">
        <f ca="1">IF(A1615=A1616,MATCH($A1616,OFFSET(Alambres!SorteoNavidad,B1615+1,0),0)+B1615+1,MATCH($A1616,Alambres!SorteoNavidad,0))-1</f>
        <v>#N/A</v>
      </c>
      <c r="C1616" s="29" t="e">
        <f ca="1">INDEX(Alambres!SorteoNavidad,B1616,1)</f>
        <v>#N/A</v>
      </c>
      <c r="D1616" s="25" t="s">
        <v>5</v>
      </c>
    </row>
    <row r="1617" spans="1:4">
      <c r="A1617" s="42">
        <v>1</v>
      </c>
      <c r="B1617" s="26" t="e">
        <f ca="1">IF(A1616=A1617,MATCH($A1617,OFFSET(Alambres!SorteoNavidad,B1616+1,0),0)+B1616+1,MATCH($A1617,Alambres!SorteoNavidad,0))-1</f>
        <v>#N/A</v>
      </c>
      <c r="C1617" s="29" t="e">
        <f ca="1">INDEX(Alambres!SorteoNavidad,B1617,1)</f>
        <v>#N/A</v>
      </c>
      <c r="D1617" s="25" t="s">
        <v>5</v>
      </c>
    </row>
    <row r="1618" spans="1:4">
      <c r="A1618" s="42">
        <v>1</v>
      </c>
      <c r="B1618" s="26" t="e">
        <f ca="1">IF(A1617=A1618,MATCH($A1618,OFFSET(Alambres!SorteoNavidad,B1617+1,0),0)+B1617+1,MATCH($A1618,Alambres!SorteoNavidad,0))-1</f>
        <v>#N/A</v>
      </c>
      <c r="C1618" s="29" t="e">
        <f ca="1">INDEX(Alambres!SorteoNavidad,B1618,1)</f>
        <v>#N/A</v>
      </c>
      <c r="D1618" s="25" t="s">
        <v>5</v>
      </c>
    </row>
    <row r="1619" spans="1:4">
      <c r="A1619" s="42">
        <v>1</v>
      </c>
      <c r="B1619" s="26" t="e">
        <f ca="1">IF(A1618=A1619,MATCH($A1619,OFFSET(Alambres!SorteoNavidad,B1618+1,0),0)+B1618+1,MATCH($A1619,Alambres!SorteoNavidad,0))-1</f>
        <v>#N/A</v>
      </c>
      <c r="C1619" s="29" t="e">
        <f ca="1">INDEX(Alambres!SorteoNavidad,B1619,1)</f>
        <v>#N/A</v>
      </c>
      <c r="D1619" s="25" t="s">
        <v>5</v>
      </c>
    </row>
    <row r="1620" spans="1:4">
      <c r="A1620" s="42">
        <v>1</v>
      </c>
      <c r="B1620" s="26" t="e">
        <f ca="1">IF(A1619=A1620,MATCH($A1620,OFFSET(Alambres!SorteoNavidad,B1619+1,0),0)+B1619+1,MATCH($A1620,Alambres!SorteoNavidad,0))-1</f>
        <v>#N/A</v>
      </c>
      <c r="C1620" s="29" t="e">
        <f ca="1">INDEX(Alambres!SorteoNavidad,B1620,1)</f>
        <v>#N/A</v>
      </c>
      <c r="D1620" s="25" t="s">
        <v>5</v>
      </c>
    </row>
    <row r="1621" spans="1:4">
      <c r="A1621" s="42">
        <v>1</v>
      </c>
      <c r="B1621" s="26" t="e">
        <f ca="1">IF(A1620=A1621,MATCH($A1621,OFFSET(Alambres!SorteoNavidad,B1620+1,0),0)+B1620+1,MATCH($A1621,Alambres!SorteoNavidad,0))-1</f>
        <v>#N/A</v>
      </c>
      <c r="C1621" s="29" t="e">
        <f ca="1">INDEX(Alambres!SorteoNavidad,B1621,1)</f>
        <v>#N/A</v>
      </c>
      <c r="D1621" s="25" t="s">
        <v>5</v>
      </c>
    </row>
    <row r="1622" spans="1:4">
      <c r="A1622" s="42">
        <v>1</v>
      </c>
      <c r="B1622" s="26" t="e">
        <f ca="1">IF(A1621=A1622,MATCH($A1622,OFFSET(Alambres!SorteoNavidad,B1621+1,0),0)+B1621+1,MATCH($A1622,Alambres!SorteoNavidad,0))-1</f>
        <v>#N/A</v>
      </c>
      <c r="C1622" s="29" t="e">
        <f ca="1">INDEX(Alambres!SorteoNavidad,B1622,1)</f>
        <v>#N/A</v>
      </c>
      <c r="D1622" s="25" t="s">
        <v>5</v>
      </c>
    </row>
    <row r="1623" spans="1:4">
      <c r="A1623" s="42">
        <v>1</v>
      </c>
      <c r="B1623" s="26" t="e">
        <f ca="1">IF(A1622=A1623,MATCH($A1623,OFFSET(Alambres!SorteoNavidad,B1622+1,0),0)+B1622+1,MATCH($A1623,Alambres!SorteoNavidad,0))-1</f>
        <v>#N/A</v>
      </c>
      <c r="C1623" s="29" t="e">
        <f ca="1">INDEX(Alambres!SorteoNavidad,B1623,1)</f>
        <v>#N/A</v>
      </c>
      <c r="D1623" s="25" t="s">
        <v>5</v>
      </c>
    </row>
    <row r="1624" spans="1:4">
      <c r="A1624" s="42">
        <v>1</v>
      </c>
      <c r="B1624" s="26" t="e">
        <f ca="1">IF(A1623=A1624,MATCH($A1624,OFFSET(Alambres!SorteoNavidad,B1623+1,0),0)+B1623+1,MATCH($A1624,Alambres!SorteoNavidad,0))-1</f>
        <v>#N/A</v>
      </c>
      <c r="C1624" s="29" t="e">
        <f ca="1">INDEX(Alambres!SorteoNavidad,B1624,1)</f>
        <v>#N/A</v>
      </c>
      <c r="D1624" s="25" t="s">
        <v>5</v>
      </c>
    </row>
    <row r="1625" spans="1:4">
      <c r="A1625" s="42">
        <v>1</v>
      </c>
      <c r="B1625" s="26" t="e">
        <f ca="1">IF(A1624=A1625,MATCH($A1625,OFFSET(Alambres!SorteoNavidad,B1624+1,0),0)+B1624+1,MATCH($A1625,Alambres!SorteoNavidad,0))-1</f>
        <v>#N/A</v>
      </c>
      <c r="C1625" s="29" t="e">
        <f ca="1">INDEX(Alambres!SorteoNavidad,B1625,1)</f>
        <v>#N/A</v>
      </c>
      <c r="D1625" s="25" t="s">
        <v>5</v>
      </c>
    </row>
    <row r="1626" spans="1:4">
      <c r="A1626" s="42">
        <v>1</v>
      </c>
      <c r="B1626" s="26" t="e">
        <f ca="1">IF(A1625=A1626,MATCH($A1626,OFFSET(Alambres!SorteoNavidad,B1625+1,0),0)+B1625+1,MATCH($A1626,Alambres!SorteoNavidad,0))-1</f>
        <v>#N/A</v>
      </c>
      <c r="C1626" s="29" t="e">
        <f ca="1">INDEX(Alambres!SorteoNavidad,B1626,1)</f>
        <v>#N/A</v>
      </c>
      <c r="D1626" s="25" t="s">
        <v>5</v>
      </c>
    </row>
    <row r="1627" spans="1:4">
      <c r="A1627" s="42">
        <v>1</v>
      </c>
      <c r="B1627" s="26" t="e">
        <f ca="1">IF(A1626=A1627,MATCH($A1627,OFFSET(Alambres!SorteoNavidad,B1626+1,0),0)+B1626+1,MATCH($A1627,Alambres!SorteoNavidad,0))-1</f>
        <v>#N/A</v>
      </c>
      <c r="C1627" s="29" t="e">
        <f ca="1">INDEX(Alambres!SorteoNavidad,B1627,1)</f>
        <v>#N/A</v>
      </c>
      <c r="D1627" s="25" t="s">
        <v>5</v>
      </c>
    </row>
    <row r="1628" spans="1:4">
      <c r="A1628" s="42">
        <v>1</v>
      </c>
      <c r="B1628" s="26" t="e">
        <f ca="1">IF(A1627=A1628,MATCH($A1628,OFFSET(Alambres!SorteoNavidad,B1627+1,0),0)+B1627+1,MATCH($A1628,Alambres!SorteoNavidad,0))-1</f>
        <v>#N/A</v>
      </c>
      <c r="C1628" s="29" t="e">
        <f ca="1">INDEX(Alambres!SorteoNavidad,B1628,1)</f>
        <v>#N/A</v>
      </c>
      <c r="D1628" s="25" t="s">
        <v>5</v>
      </c>
    </row>
    <row r="1629" spans="1:4">
      <c r="A1629" s="42">
        <v>1</v>
      </c>
      <c r="B1629" s="26" t="e">
        <f ca="1">IF(A1628=A1629,MATCH($A1629,OFFSET(Alambres!SorteoNavidad,B1628+1,0),0)+B1628+1,MATCH($A1629,Alambres!SorteoNavidad,0))-1</f>
        <v>#N/A</v>
      </c>
      <c r="C1629" s="29" t="e">
        <f ca="1">INDEX(Alambres!SorteoNavidad,B1629,1)</f>
        <v>#N/A</v>
      </c>
      <c r="D1629" s="25" t="s">
        <v>5</v>
      </c>
    </row>
    <row r="1630" spans="1:4">
      <c r="A1630" s="42">
        <v>1</v>
      </c>
      <c r="B1630" s="26" t="e">
        <f ca="1">IF(A1629=A1630,MATCH($A1630,OFFSET(Alambres!SorteoNavidad,B1629+1,0),0)+B1629+1,MATCH($A1630,Alambres!SorteoNavidad,0))-1</f>
        <v>#N/A</v>
      </c>
      <c r="C1630" s="29" t="e">
        <f ca="1">INDEX(Alambres!SorteoNavidad,B1630,1)</f>
        <v>#N/A</v>
      </c>
      <c r="D1630" s="25" t="s">
        <v>5</v>
      </c>
    </row>
    <row r="1631" spans="1:4">
      <c r="A1631" s="42">
        <v>1</v>
      </c>
      <c r="B1631" s="26" t="e">
        <f ca="1">IF(A1630=A1631,MATCH($A1631,OFFSET(Alambres!SorteoNavidad,B1630+1,0),0)+B1630+1,MATCH($A1631,Alambres!SorteoNavidad,0))-1</f>
        <v>#N/A</v>
      </c>
      <c r="C1631" s="29" t="e">
        <f ca="1">INDEX(Alambres!SorteoNavidad,B1631,1)</f>
        <v>#N/A</v>
      </c>
      <c r="D1631" s="25" t="s">
        <v>5</v>
      </c>
    </row>
    <row r="1632" spans="1:4">
      <c r="A1632" s="42">
        <v>1</v>
      </c>
      <c r="B1632" s="26" t="e">
        <f ca="1">IF(A1631=A1632,MATCH($A1632,OFFSET(Alambres!SorteoNavidad,B1631+1,0),0)+B1631+1,MATCH($A1632,Alambres!SorteoNavidad,0))-1</f>
        <v>#N/A</v>
      </c>
      <c r="C1632" s="29" t="e">
        <f ca="1">INDEX(Alambres!SorteoNavidad,B1632,1)</f>
        <v>#N/A</v>
      </c>
      <c r="D1632" s="25" t="s">
        <v>5</v>
      </c>
    </row>
    <row r="1633" spans="1:4">
      <c r="A1633" s="42">
        <v>1</v>
      </c>
      <c r="B1633" s="26" t="e">
        <f ca="1">IF(A1632=A1633,MATCH($A1633,OFFSET(Alambres!SorteoNavidad,B1632+1,0),0)+B1632+1,MATCH($A1633,Alambres!SorteoNavidad,0))-1</f>
        <v>#N/A</v>
      </c>
      <c r="C1633" s="29" t="e">
        <f ca="1">INDEX(Alambres!SorteoNavidad,B1633,1)</f>
        <v>#N/A</v>
      </c>
      <c r="D1633" s="25" t="s">
        <v>5</v>
      </c>
    </row>
    <row r="1634" spans="1:4">
      <c r="A1634" s="42">
        <v>1</v>
      </c>
      <c r="B1634" s="26" t="e">
        <f ca="1">IF(A1633=A1634,MATCH($A1634,OFFSET(Alambres!SorteoNavidad,B1633+1,0),0)+B1633+1,MATCH($A1634,Alambres!SorteoNavidad,0))-1</f>
        <v>#N/A</v>
      </c>
      <c r="C1634" s="29" t="e">
        <f ca="1">INDEX(Alambres!SorteoNavidad,B1634,1)</f>
        <v>#N/A</v>
      </c>
      <c r="D1634" s="25" t="s">
        <v>5</v>
      </c>
    </row>
    <row r="1635" spans="1:4">
      <c r="A1635" s="42">
        <v>1</v>
      </c>
      <c r="B1635" s="26" t="e">
        <f ca="1">IF(A1634=A1635,MATCH($A1635,OFFSET(Alambres!SorteoNavidad,B1634+1,0),0)+B1634+1,MATCH($A1635,Alambres!SorteoNavidad,0))-1</f>
        <v>#N/A</v>
      </c>
      <c r="C1635" s="29" t="e">
        <f ca="1">INDEX(Alambres!SorteoNavidad,B1635,1)</f>
        <v>#N/A</v>
      </c>
      <c r="D1635" s="25" t="s">
        <v>5</v>
      </c>
    </row>
    <row r="1636" spans="1:4">
      <c r="A1636" s="42">
        <v>1</v>
      </c>
      <c r="B1636" s="26" t="e">
        <f ca="1">IF(A1635=A1636,MATCH($A1636,OFFSET(Alambres!SorteoNavidad,B1635+1,0),0)+B1635+1,MATCH($A1636,Alambres!SorteoNavidad,0))-1</f>
        <v>#N/A</v>
      </c>
      <c r="C1636" s="29" t="e">
        <f ca="1">INDEX(Alambres!SorteoNavidad,B1636,1)</f>
        <v>#N/A</v>
      </c>
      <c r="D1636" s="25" t="s">
        <v>5</v>
      </c>
    </row>
    <row r="1637" spans="1:4">
      <c r="A1637" s="42">
        <v>1</v>
      </c>
      <c r="B1637" s="26" t="e">
        <f ca="1">IF(A1636=A1637,MATCH($A1637,OFFSET(Alambres!SorteoNavidad,B1636+1,0),0)+B1636+1,MATCH($A1637,Alambres!SorteoNavidad,0))-1</f>
        <v>#N/A</v>
      </c>
      <c r="C1637" s="29" t="e">
        <f ca="1">INDEX(Alambres!SorteoNavidad,B1637,1)</f>
        <v>#N/A</v>
      </c>
      <c r="D1637" s="25" t="s">
        <v>5</v>
      </c>
    </row>
    <row r="1638" spans="1:4">
      <c r="A1638" s="42">
        <v>1</v>
      </c>
      <c r="B1638" s="26" t="e">
        <f ca="1">IF(A1637=A1638,MATCH($A1638,OFFSET(Alambres!SorteoNavidad,B1637+1,0),0)+B1637+1,MATCH($A1638,Alambres!SorteoNavidad,0))-1</f>
        <v>#N/A</v>
      </c>
      <c r="C1638" s="29" t="e">
        <f ca="1">INDEX(Alambres!SorteoNavidad,B1638,1)</f>
        <v>#N/A</v>
      </c>
      <c r="D1638" s="25" t="s">
        <v>5</v>
      </c>
    </row>
    <row r="1639" spans="1:4">
      <c r="A1639" s="42">
        <v>1</v>
      </c>
      <c r="B1639" s="26" t="e">
        <f ca="1">IF(A1638=A1639,MATCH($A1639,OFFSET(Alambres!SorteoNavidad,B1638+1,0),0)+B1638+1,MATCH($A1639,Alambres!SorteoNavidad,0))-1</f>
        <v>#N/A</v>
      </c>
      <c r="C1639" s="29" t="e">
        <f ca="1">INDEX(Alambres!SorteoNavidad,B1639,1)</f>
        <v>#N/A</v>
      </c>
      <c r="D1639" s="25" t="s">
        <v>5</v>
      </c>
    </row>
    <row r="1640" spans="1:4">
      <c r="A1640" s="42">
        <v>1</v>
      </c>
      <c r="B1640" s="26" t="e">
        <f ca="1">IF(A1639=A1640,MATCH($A1640,OFFSET(Alambres!SorteoNavidad,B1639+1,0),0)+B1639+1,MATCH($A1640,Alambres!SorteoNavidad,0))-1</f>
        <v>#N/A</v>
      </c>
      <c r="C1640" s="29" t="e">
        <f ca="1">INDEX(Alambres!SorteoNavidad,B1640,1)</f>
        <v>#N/A</v>
      </c>
      <c r="D1640" s="25" t="s">
        <v>5</v>
      </c>
    </row>
    <row r="1641" spans="1:4">
      <c r="A1641" s="42">
        <v>1</v>
      </c>
      <c r="B1641" s="26" t="e">
        <f ca="1">IF(A1640=A1641,MATCH($A1641,OFFSET(Alambres!SorteoNavidad,B1640+1,0),0)+B1640+1,MATCH($A1641,Alambres!SorteoNavidad,0))-1</f>
        <v>#N/A</v>
      </c>
      <c r="C1641" s="29" t="e">
        <f ca="1">INDEX(Alambres!SorteoNavidad,B1641,1)</f>
        <v>#N/A</v>
      </c>
      <c r="D1641" s="25" t="s">
        <v>5</v>
      </c>
    </row>
    <row r="1642" spans="1:4">
      <c r="A1642" s="42">
        <v>1</v>
      </c>
      <c r="B1642" s="26" t="e">
        <f ca="1">IF(A1641=A1642,MATCH($A1642,OFFSET(Alambres!SorteoNavidad,B1641+1,0),0)+B1641+1,MATCH($A1642,Alambres!SorteoNavidad,0))-1</f>
        <v>#N/A</v>
      </c>
      <c r="C1642" s="29" t="e">
        <f ca="1">INDEX(Alambres!SorteoNavidad,B1642,1)</f>
        <v>#N/A</v>
      </c>
      <c r="D1642" s="25" t="s">
        <v>5</v>
      </c>
    </row>
    <row r="1643" spans="1:4">
      <c r="A1643" s="42">
        <v>1</v>
      </c>
      <c r="B1643" s="26" t="e">
        <f ca="1">IF(A1642=A1643,MATCH($A1643,OFFSET(Alambres!SorteoNavidad,B1642+1,0),0)+B1642+1,MATCH($A1643,Alambres!SorteoNavidad,0))-1</f>
        <v>#N/A</v>
      </c>
      <c r="C1643" s="29" t="e">
        <f ca="1">INDEX(Alambres!SorteoNavidad,B1643,1)</f>
        <v>#N/A</v>
      </c>
      <c r="D1643" s="25" t="s">
        <v>5</v>
      </c>
    </row>
    <row r="1644" spans="1:4">
      <c r="A1644" s="42">
        <v>1</v>
      </c>
      <c r="B1644" s="26" t="e">
        <f ca="1">IF(A1643=A1644,MATCH($A1644,OFFSET(Alambres!SorteoNavidad,B1643+1,0),0)+B1643+1,MATCH($A1644,Alambres!SorteoNavidad,0))-1</f>
        <v>#N/A</v>
      </c>
      <c r="C1644" s="29" t="e">
        <f ca="1">INDEX(Alambres!SorteoNavidad,B1644,1)</f>
        <v>#N/A</v>
      </c>
      <c r="D1644" s="25" t="s">
        <v>5</v>
      </c>
    </row>
    <row r="1645" spans="1:4">
      <c r="A1645" s="42">
        <v>1</v>
      </c>
      <c r="B1645" s="26" t="e">
        <f ca="1">IF(A1644=A1645,MATCH($A1645,OFFSET(Alambres!SorteoNavidad,B1644+1,0),0)+B1644+1,MATCH($A1645,Alambres!SorteoNavidad,0))-1</f>
        <v>#N/A</v>
      </c>
      <c r="C1645" s="29" t="e">
        <f ca="1">INDEX(Alambres!SorteoNavidad,B1645,1)</f>
        <v>#N/A</v>
      </c>
      <c r="D1645" s="25" t="s">
        <v>5</v>
      </c>
    </row>
    <row r="1646" spans="1:4">
      <c r="A1646" s="42">
        <v>1</v>
      </c>
      <c r="B1646" s="26" t="e">
        <f ca="1">IF(A1645=A1646,MATCH($A1646,OFFSET(Alambres!SorteoNavidad,B1645+1,0),0)+B1645+1,MATCH($A1646,Alambres!SorteoNavidad,0))-1</f>
        <v>#N/A</v>
      </c>
      <c r="C1646" s="29" t="e">
        <f ca="1">INDEX(Alambres!SorteoNavidad,B1646,1)</f>
        <v>#N/A</v>
      </c>
      <c r="D1646" s="25" t="s">
        <v>5</v>
      </c>
    </row>
    <row r="1647" spans="1:4">
      <c r="A1647" s="42">
        <v>1</v>
      </c>
      <c r="B1647" s="26" t="e">
        <f ca="1">IF(A1646=A1647,MATCH($A1647,OFFSET(Alambres!SorteoNavidad,B1646+1,0),0)+B1646+1,MATCH($A1647,Alambres!SorteoNavidad,0))-1</f>
        <v>#N/A</v>
      </c>
      <c r="C1647" s="29" t="e">
        <f ca="1">INDEX(Alambres!SorteoNavidad,B1647,1)</f>
        <v>#N/A</v>
      </c>
      <c r="D1647" s="25" t="s">
        <v>5</v>
      </c>
    </row>
    <row r="1648" spans="1:4">
      <c r="A1648" s="42">
        <v>1</v>
      </c>
      <c r="B1648" s="26" t="e">
        <f ca="1">IF(A1647=A1648,MATCH($A1648,OFFSET(Alambres!SorteoNavidad,B1647+1,0),0)+B1647+1,MATCH($A1648,Alambres!SorteoNavidad,0))-1</f>
        <v>#N/A</v>
      </c>
      <c r="C1648" s="29" t="e">
        <f ca="1">INDEX(Alambres!SorteoNavidad,B1648,1)</f>
        <v>#N/A</v>
      </c>
      <c r="D1648" s="25" t="s">
        <v>5</v>
      </c>
    </row>
    <row r="1649" spans="1:4">
      <c r="A1649" s="42">
        <v>1</v>
      </c>
      <c r="B1649" s="26" t="e">
        <f ca="1">IF(A1648=A1649,MATCH($A1649,OFFSET(Alambres!SorteoNavidad,B1648+1,0),0)+B1648+1,MATCH($A1649,Alambres!SorteoNavidad,0))-1</f>
        <v>#N/A</v>
      </c>
      <c r="C1649" s="29" t="e">
        <f ca="1">INDEX(Alambres!SorteoNavidad,B1649,1)</f>
        <v>#N/A</v>
      </c>
      <c r="D1649" s="25" t="s">
        <v>5</v>
      </c>
    </row>
    <row r="1650" spans="1:4">
      <c r="A1650" s="42">
        <v>1</v>
      </c>
      <c r="B1650" s="26" t="e">
        <f ca="1">IF(A1649=A1650,MATCH($A1650,OFFSET(Alambres!SorteoNavidad,B1649+1,0),0)+B1649+1,MATCH($A1650,Alambres!SorteoNavidad,0))-1</f>
        <v>#N/A</v>
      </c>
      <c r="C1650" s="29" t="e">
        <f ca="1">INDEX(Alambres!SorteoNavidad,B1650,1)</f>
        <v>#N/A</v>
      </c>
      <c r="D1650" s="25" t="s">
        <v>5</v>
      </c>
    </row>
    <row r="1651" spans="1:4">
      <c r="A1651" s="42">
        <v>1</v>
      </c>
      <c r="B1651" s="26" t="e">
        <f ca="1">IF(A1650=A1651,MATCH($A1651,OFFSET(Alambres!SorteoNavidad,B1650+1,0),0)+B1650+1,MATCH($A1651,Alambres!SorteoNavidad,0))-1</f>
        <v>#N/A</v>
      </c>
      <c r="C1651" s="29" t="e">
        <f ca="1">INDEX(Alambres!SorteoNavidad,B1651,1)</f>
        <v>#N/A</v>
      </c>
      <c r="D1651" s="25" t="s">
        <v>5</v>
      </c>
    </row>
    <row r="1652" spans="1:4">
      <c r="A1652" s="42">
        <v>1</v>
      </c>
      <c r="B1652" s="26" t="e">
        <f ca="1">IF(A1651=A1652,MATCH($A1652,OFFSET(Alambres!SorteoNavidad,B1651+1,0),0)+B1651+1,MATCH($A1652,Alambres!SorteoNavidad,0))-1</f>
        <v>#N/A</v>
      </c>
      <c r="C1652" s="29" t="e">
        <f ca="1">INDEX(Alambres!SorteoNavidad,B1652,1)</f>
        <v>#N/A</v>
      </c>
      <c r="D1652" s="25" t="s">
        <v>5</v>
      </c>
    </row>
    <row r="1653" spans="1:4">
      <c r="A1653" s="42">
        <v>1</v>
      </c>
      <c r="B1653" s="26" t="e">
        <f ca="1">IF(A1652=A1653,MATCH($A1653,OFFSET(Alambres!SorteoNavidad,B1652+1,0),0)+B1652+1,MATCH($A1653,Alambres!SorteoNavidad,0))-1</f>
        <v>#N/A</v>
      </c>
      <c r="C1653" s="29" t="e">
        <f ca="1">INDEX(Alambres!SorteoNavidad,B1653,1)</f>
        <v>#N/A</v>
      </c>
      <c r="D1653" s="25" t="s">
        <v>5</v>
      </c>
    </row>
    <row r="1654" spans="1:4">
      <c r="A1654" s="42">
        <v>1</v>
      </c>
      <c r="B1654" s="26" t="e">
        <f ca="1">IF(A1653=A1654,MATCH($A1654,OFFSET(Alambres!SorteoNavidad,B1653+1,0),0)+B1653+1,MATCH($A1654,Alambres!SorteoNavidad,0))-1</f>
        <v>#N/A</v>
      </c>
      <c r="C1654" s="29" t="e">
        <f ca="1">INDEX(Alambres!SorteoNavidad,B1654,1)</f>
        <v>#N/A</v>
      </c>
      <c r="D1654" s="25" t="s">
        <v>5</v>
      </c>
    </row>
    <row r="1655" spans="1:4">
      <c r="A1655" s="42">
        <v>1</v>
      </c>
      <c r="B1655" s="26" t="e">
        <f ca="1">IF(A1654=A1655,MATCH($A1655,OFFSET(Alambres!SorteoNavidad,B1654+1,0),0)+B1654+1,MATCH($A1655,Alambres!SorteoNavidad,0))-1</f>
        <v>#N/A</v>
      </c>
      <c r="C1655" s="29" t="e">
        <f ca="1">INDEX(Alambres!SorteoNavidad,B1655,1)</f>
        <v>#N/A</v>
      </c>
      <c r="D1655" s="25" t="s">
        <v>5</v>
      </c>
    </row>
    <row r="1656" spans="1:4">
      <c r="A1656" s="42">
        <v>1</v>
      </c>
      <c r="B1656" s="26" t="e">
        <f ca="1">IF(A1655=A1656,MATCH($A1656,OFFSET(Alambres!SorteoNavidad,B1655+1,0),0)+B1655+1,MATCH($A1656,Alambres!SorteoNavidad,0))-1</f>
        <v>#N/A</v>
      </c>
      <c r="C1656" s="29" t="e">
        <f ca="1">INDEX(Alambres!SorteoNavidad,B1656,1)</f>
        <v>#N/A</v>
      </c>
      <c r="D1656" s="25" t="s">
        <v>5</v>
      </c>
    </row>
    <row r="1657" spans="1:4">
      <c r="A1657" s="42">
        <v>1</v>
      </c>
      <c r="B1657" s="26" t="e">
        <f ca="1">IF(A1656=A1657,MATCH($A1657,OFFSET(Alambres!SorteoNavidad,B1656+1,0),0)+B1656+1,MATCH($A1657,Alambres!SorteoNavidad,0))-1</f>
        <v>#N/A</v>
      </c>
      <c r="C1657" s="29" t="e">
        <f ca="1">INDEX(Alambres!SorteoNavidad,B1657,1)</f>
        <v>#N/A</v>
      </c>
      <c r="D1657" s="25" t="s">
        <v>5</v>
      </c>
    </row>
    <row r="1658" spans="1:4">
      <c r="A1658" s="42">
        <v>1</v>
      </c>
      <c r="B1658" s="26" t="e">
        <f ca="1">IF(A1657=A1658,MATCH($A1658,OFFSET(Alambres!SorteoNavidad,B1657+1,0),0)+B1657+1,MATCH($A1658,Alambres!SorteoNavidad,0))-1</f>
        <v>#N/A</v>
      </c>
      <c r="C1658" s="29" t="e">
        <f ca="1">INDEX(Alambres!SorteoNavidad,B1658,1)</f>
        <v>#N/A</v>
      </c>
      <c r="D1658" s="25" t="s">
        <v>5</v>
      </c>
    </row>
    <row r="1659" spans="1:4">
      <c r="A1659" s="42">
        <v>1</v>
      </c>
      <c r="B1659" s="26" t="e">
        <f ca="1">IF(A1658=A1659,MATCH($A1659,OFFSET(Alambres!SorteoNavidad,B1658+1,0),0)+B1658+1,MATCH($A1659,Alambres!SorteoNavidad,0))-1</f>
        <v>#N/A</v>
      </c>
      <c r="C1659" s="29" t="e">
        <f ca="1">INDEX(Alambres!SorteoNavidad,B1659,1)</f>
        <v>#N/A</v>
      </c>
      <c r="D1659" s="25" t="s">
        <v>5</v>
      </c>
    </row>
    <row r="1660" spans="1:4">
      <c r="A1660" s="42">
        <v>1</v>
      </c>
      <c r="B1660" s="26" t="e">
        <f ca="1">IF(A1659=A1660,MATCH($A1660,OFFSET(Alambres!SorteoNavidad,B1659+1,0),0)+B1659+1,MATCH($A1660,Alambres!SorteoNavidad,0))-1</f>
        <v>#N/A</v>
      </c>
      <c r="C1660" s="29" t="e">
        <f ca="1">INDEX(Alambres!SorteoNavidad,B1660,1)</f>
        <v>#N/A</v>
      </c>
      <c r="D1660" s="25" t="s">
        <v>5</v>
      </c>
    </row>
    <row r="1661" spans="1:4">
      <c r="A1661" s="42">
        <v>1</v>
      </c>
      <c r="B1661" s="26" t="e">
        <f ca="1">IF(A1660=A1661,MATCH($A1661,OFFSET(Alambres!SorteoNavidad,B1660+1,0),0)+B1660+1,MATCH($A1661,Alambres!SorteoNavidad,0))-1</f>
        <v>#N/A</v>
      </c>
      <c r="C1661" s="29" t="e">
        <f ca="1">INDEX(Alambres!SorteoNavidad,B1661,1)</f>
        <v>#N/A</v>
      </c>
      <c r="D1661" s="25" t="s">
        <v>5</v>
      </c>
    </row>
    <row r="1662" spans="1:4">
      <c r="A1662" s="42">
        <v>1</v>
      </c>
      <c r="B1662" s="26" t="e">
        <f ca="1">IF(A1661=A1662,MATCH($A1662,OFFSET(Alambres!SorteoNavidad,B1661+1,0),0)+B1661+1,MATCH($A1662,Alambres!SorteoNavidad,0))-1</f>
        <v>#N/A</v>
      </c>
      <c r="C1662" s="29" t="e">
        <f ca="1">INDEX(Alambres!SorteoNavidad,B1662,1)</f>
        <v>#N/A</v>
      </c>
      <c r="D1662" s="25" t="s">
        <v>5</v>
      </c>
    </row>
    <row r="1663" spans="1:4">
      <c r="A1663" s="42">
        <v>1</v>
      </c>
      <c r="B1663" s="26" t="e">
        <f ca="1">IF(A1662=A1663,MATCH($A1663,OFFSET(Alambres!SorteoNavidad,B1662+1,0),0)+B1662+1,MATCH($A1663,Alambres!SorteoNavidad,0))-1</f>
        <v>#N/A</v>
      </c>
      <c r="C1663" s="29" t="e">
        <f ca="1">INDEX(Alambres!SorteoNavidad,B1663,1)</f>
        <v>#N/A</v>
      </c>
      <c r="D1663" s="25" t="s">
        <v>5</v>
      </c>
    </row>
    <row r="1664" spans="1:4">
      <c r="A1664" s="42">
        <v>1</v>
      </c>
      <c r="B1664" s="26" t="e">
        <f ca="1">IF(A1663=A1664,MATCH($A1664,OFFSET(Alambres!SorteoNavidad,B1663+1,0),0)+B1663+1,MATCH($A1664,Alambres!SorteoNavidad,0))-1</f>
        <v>#N/A</v>
      </c>
      <c r="C1664" s="29" t="e">
        <f ca="1">INDEX(Alambres!SorteoNavidad,B1664,1)</f>
        <v>#N/A</v>
      </c>
      <c r="D1664" s="25" t="s">
        <v>5</v>
      </c>
    </row>
    <row r="1665" spans="1:4">
      <c r="A1665" s="42">
        <v>1</v>
      </c>
      <c r="B1665" s="26" t="e">
        <f ca="1">IF(A1664=A1665,MATCH($A1665,OFFSET(Alambres!SorteoNavidad,B1664+1,0),0)+B1664+1,MATCH($A1665,Alambres!SorteoNavidad,0))-1</f>
        <v>#N/A</v>
      </c>
      <c r="C1665" s="29" t="e">
        <f ca="1">INDEX(Alambres!SorteoNavidad,B1665,1)</f>
        <v>#N/A</v>
      </c>
      <c r="D1665" s="25" t="s">
        <v>5</v>
      </c>
    </row>
    <row r="1666" spans="1:4">
      <c r="A1666" s="42">
        <v>1</v>
      </c>
      <c r="B1666" s="26" t="e">
        <f ca="1">IF(A1665=A1666,MATCH($A1666,OFFSET(Alambres!SorteoNavidad,B1665+1,0),0)+B1665+1,MATCH($A1666,Alambres!SorteoNavidad,0))-1</f>
        <v>#N/A</v>
      </c>
      <c r="C1666" s="29" t="e">
        <f ca="1">INDEX(Alambres!SorteoNavidad,B1666,1)</f>
        <v>#N/A</v>
      </c>
      <c r="D1666" s="25" t="s">
        <v>5</v>
      </c>
    </row>
    <row r="1667" spans="1:4">
      <c r="A1667" s="42">
        <v>1</v>
      </c>
      <c r="B1667" s="26" t="e">
        <f ca="1">IF(A1666=A1667,MATCH($A1667,OFFSET(Alambres!SorteoNavidad,B1666+1,0),0)+B1666+1,MATCH($A1667,Alambres!SorteoNavidad,0))-1</f>
        <v>#N/A</v>
      </c>
      <c r="C1667" s="29" t="e">
        <f ca="1">INDEX(Alambres!SorteoNavidad,B1667,1)</f>
        <v>#N/A</v>
      </c>
      <c r="D1667" s="25" t="s">
        <v>5</v>
      </c>
    </row>
    <row r="1668" spans="1:4">
      <c r="A1668" s="42">
        <v>1</v>
      </c>
      <c r="B1668" s="26" t="e">
        <f ca="1">IF(A1667=A1668,MATCH($A1668,OFFSET(Alambres!SorteoNavidad,B1667+1,0),0)+B1667+1,MATCH($A1668,Alambres!SorteoNavidad,0))-1</f>
        <v>#N/A</v>
      </c>
      <c r="C1668" s="29" t="e">
        <f ca="1">INDEX(Alambres!SorteoNavidad,B1668,1)</f>
        <v>#N/A</v>
      </c>
      <c r="D1668" s="25" t="s">
        <v>5</v>
      </c>
    </row>
    <row r="1669" spans="1:4">
      <c r="A1669" s="42">
        <v>1</v>
      </c>
      <c r="B1669" s="26" t="e">
        <f ca="1">IF(A1668=A1669,MATCH($A1669,OFFSET(Alambres!SorteoNavidad,B1668+1,0),0)+B1668+1,MATCH($A1669,Alambres!SorteoNavidad,0))-1</f>
        <v>#N/A</v>
      </c>
      <c r="C1669" s="29" t="e">
        <f ca="1">INDEX(Alambres!SorteoNavidad,B1669,1)</f>
        <v>#N/A</v>
      </c>
      <c r="D1669" s="25" t="s">
        <v>5</v>
      </c>
    </row>
    <row r="1670" spans="1:4">
      <c r="A1670" s="42">
        <v>1</v>
      </c>
      <c r="B1670" s="26" t="e">
        <f ca="1">IF(A1669=A1670,MATCH($A1670,OFFSET(Alambres!SorteoNavidad,B1669+1,0),0)+B1669+1,MATCH($A1670,Alambres!SorteoNavidad,0))-1</f>
        <v>#N/A</v>
      </c>
      <c r="C1670" s="29" t="e">
        <f ca="1">INDEX(Alambres!SorteoNavidad,B1670,1)</f>
        <v>#N/A</v>
      </c>
      <c r="D1670" s="25" t="s">
        <v>5</v>
      </c>
    </row>
    <row r="1671" spans="1:4">
      <c r="A1671" s="42">
        <v>1</v>
      </c>
      <c r="B1671" s="26" t="e">
        <f ca="1">IF(A1670=A1671,MATCH($A1671,OFFSET(Alambres!SorteoNavidad,B1670+1,0),0)+B1670+1,MATCH($A1671,Alambres!SorteoNavidad,0))-1</f>
        <v>#N/A</v>
      </c>
      <c r="C1671" s="29" t="e">
        <f ca="1">INDEX(Alambres!SorteoNavidad,B1671,1)</f>
        <v>#N/A</v>
      </c>
      <c r="D1671" s="25" t="s">
        <v>5</v>
      </c>
    </row>
    <row r="1672" spans="1:4">
      <c r="A1672" s="42">
        <v>1</v>
      </c>
      <c r="B1672" s="26" t="e">
        <f ca="1">IF(A1671=A1672,MATCH($A1672,OFFSET(Alambres!SorteoNavidad,B1671+1,0),0)+B1671+1,MATCH($A1672,Alambres!SorteoNavidad,0))-1</f>
        <v>#N/A</v>
      </c>
      <c r="C1672" s="29" t="e">
        <f ca="1">INDEX(Alambres!SorteoNavidad,B1672,1)</f>
        <v>#N/A</v>
      </c>
      <c r="D1672" s="25" t="s">
        <v>5</v>
      </c>
    </row>
    <row r="1673" spans="1:4">
      <c r="A1673" s="42">
        <v>1</v>
      </c>
      <c r="B1673" s="26" t="e">
        <f ca="1">IF(A1672=A1673,MATCH($A1673,OFFSET(Alambres!SorteoNavidad,B1672+1,0),0)+B1672+1,MATCH($A1673,Alambres!SorteoNavidad,0))-1</f>
        <v>#N/A</v>
      </c>
      <c r="C1673" s="29" t="e">
        <f ca="1">INDEX(Alambres!SorteoNavidad,B1673,1)</f>
        <v>#N/A</v>
      </c>
      <c r="D1673" s="25" t="s">
        <v>5</v>
      </c>
    </row>
    <row r="1674" spans="1:4">
      <c r="A1674" s="42">
        <v>1</v>
      </c>
      <c r="B1674" s="26" t="e">
        <f ca="1">IF(A1673=A1674,MATCH($A1674,OFFSET(Alambres!SorteoNavidad,B1673+1,0),0)+B1673+1,MATCH($A1674,Alambres!SorteoNavidad,0))-1</f>
        <v>#N/A</v>
      </c>
      <c r="C1674" s="29" t="e">
        <f ca="1">INDEX(Alambres!SorteoNavidad,B1674,1)</f>
        <v>#N/A</v>
      </c>
      <c r="D1674" s="25" t="s">
        <v>5</v>
      </c>
    </row>
    <row r="1675" spans="1:4">
      <c r="A1675" s="42">
        <v>1</v>
      </c>
      <c r="B1675" s="26" t="e">
        <f ca="1">IF(A1674=A1675,MATCH($A1675,OFFSET(Alambres!SorteoNavidad,B1674+1,0),0)+B1674+1,MATCH($A1675,Alambres!SorteoNavidad,0))-1</f>
        <v>#N/A</v>
      </c>
      <c r="C1675" s="29" t="e">
        <f ca="1">INDEX(Alambres!SorteoNavidad,B1675,1)</f>
        <v>#N/A</v>
      </c>
      <c r="D1675" s="25" t="s">
        <v>5</v>
      </c>
    </row>
    <row r="1676" spans="1:4">
      <c r="A1676" s="42">
        <v>1</v>
      </c>
      <c r="B1676" s="26" t="e">
        <f ca="1">IF(A1675=A1676,MATCH($A1676,OFFSET(Alambres!SorteoNavidad,B1675+1,0),0)+B1675+1,MATCH($A1676,Alambres!SorteoNavidad,0))-1</f>
        <v>#N/A</v>
      </c>
      <c r="C1676" s="29" t="e">
        <f ca="1">INDEX(Alambres!SorteoNavidad,B1676,1)</f>
        <v>#N/A</v>
      </c>
      <c r="D1676" s="25" t="s">
        <v>5</v>
      </c>
    </row>
    <row r="1677" spans="1:4">
      <c r="A1677" s="42">
        <v>1</v>
      </c>
      <c r="B1677" s="26" t="e">
        <f ca="1">IF(A1676=A1677,MATCH($A1677,OFFSET(Alambres!SorteoNavidad,B1676+1,0),0)+B1676+1,MATCH($A1677,Alambres!SorteoNavidad,0))-1</f>
        <v>#N/A</v>
      </c>
      <c r="C1677" s="29" t="e">
        <f ca="1">INDEX(Alambres!SorteoNavidad,B1677,1)</f>
        <v>#N/A</v>
      </c>
      <c r="D1677" s="25" t="s">
        <v>5</v>
      </c>
    </row>
    <row r="1678" spans="1:4">
      <c r="A1678" s="42">
        <v>1</v>
      </c>
      <c r="B1678" s="26" t="e">
        <f ca="1">IF(A1677=A1678,MATCH($A1678,OFFSET(Alambres!SorteoNavidad,B1677+1,0),0)+B1677+1,MATCH($A1678,Alambres!SorteoNavidad,0))-1</f>
        <v>#N/A</v>
      </c>
      <c r="C1678" s="29" t="e">
        <f ca="1">INDEX(Alambres!SorteoNavidad,B1678,1)</f>
        <v>#N/A</v>
      </c>
      <c r="D1678" s="25" t="s">
        <v>5</v>
      </c>
    </row>
    <row r="1679" spans="1:4">
      <c r="A1679" s="42">
        <v>1</v>
      </c>
      <c r="B1679" s="26" t="e">
        <f ca="1">IF(A1678=A1679,MATCH($A1679,OFFSET(Alambres!SorteoNavidad,B1678+1,0),0)+B1678+1,MATCH($A1679,Alambres!SorteoNavidad,0))-1</f>
        <v>#N/A</v>
      </c>
      <c r="C1679" s="29" t="e">
        <f ca="1">INDEX(Alambres!SorteoNavidad,B1679,1)</f>
        <v>#N/A</v>
      </c>
      <c r="D1679" s="25" t="s">
        <v>5</v>
      </c>
    </row>
    <row r="1680" spans="1:4">
      <c r="A1680" s="42">
        <v>1</v>
      </c>
      <c r="B1680" s="26" t="e">
        <f ca="1">IF(A1679=A1680,MATCH($A1680,OFFSET(Alambres!SorteoNavidad,B1679+1,0),0)+B1679+1,MATCH($A1680,Alambres!SorteoNavidad,0))-1</f>
        <v>#N/A</v>
      </c>
      <c r="C1680" s="29" t="e">
        <f ca="1">INDEX(Alambres!SorteoNavidad,B1680,1)</f>
        <v>#N/A</v>
      </c>
      <c r="D1680" s="25" t="s">
        <v>5</v>
      </c>
    </row>
    <row r="1681" spans="1:4">
      <c r="A1681" s="42">
        <v>1</v>
      </c>
      <c r="B1681" s="26" t="e">
        <f ca="1">IF(A1680=A1681,MATCH($A1681,OFFSET(Alambres!SorteoNavidad,B1680+1,0),0)+B1680+1,MATCH($A1681,Alambres!SorteoNavidad,0))-1</f>
        <v>#N/A</v>
      </c>
      <c r="C1681" s="29" t="e">
        <f ca="1">INDEX(Alambres!SorteoNavidad,B1681,1)</f>
        <v>#N/A</v>
      </c>
      <c r="D1681" s="25" t="s">
        <v>5</v>
      </c>
    </row>
    <row r="1682" spans="1:4">
      <c r="A1682" s="42">
        <v>1</v>
      </c>
      <c r="B1682" s="26" t="e">
        <f ca="1">IF(A1681=A1682,MATCH($A1682,OFFSET(Alambres!SorteoNavidad,B1681+1,0),0)+B1681+1,MATCH($A1682,Alambres!SorteoNavidad,0))-1</f>
        <v>#N/A</v>
      </c>
      <c r="C1682" s="29" t="e">
        <f ca="1">INDEX(Alambres!SorteoNavidad,B1682,1)</f>
        <v>#N/A</v>
      </c>
      <c r="D1682" s="25" t="s">
        <v>5</v>
      </c>
    </row>
    <row r="1683" spans="1:4">
      <c r="A1683" s="42">
        <v>1</v>
      </c>
      <c r="B1683" s="26" t="e">
        <f ca="1">IF(A1682=A1683,MATCH($A1683,OFFSET(Alambres!SorteoNavidad,B1682+1,0),0)+B1682+1,MATCH($A1683,Alambres!SorteoNavidad,0))-1</f>
        <v>#N/A</v>
      </c>
      <c r="C1683" s="29" t="e">
        <f ca="1">INDEX(Alambres!SorteoNavidad,B1683,1)</f>
        <v>#N/A</v>
      </c>
      <c r="D1683" s="25" t="s">
        <v>5</v>
      </c>
    </row>
    <row r="1684" spans="1:4">
      <c r="A1684" s="42">
        <v>1</v>
      </c>
      <c r="B1684" s="26" t="e">
        <f ca="1">IF(A1683=A1684,MATCH($A1684,OFFSET(Alambres!SorteoNavidad,B1683+1,0),0)+B1683+1,MATCH($A1684,Alambres!SorteoNavidad,0))-1</f>
        <v>#N/A</v>
      </c>
      <c r="C1684" s="29" t="e">
        <f ca="1">INDEX(Alambres!SorteoNavidad,B1684,1)</f>
        <v>#N/A</v>
      </c>
      <c r="D1684" s="25" t="s">
        <v>5</v>
      </c>
    </row>
    <row r="1685" spans="1:4">
      <c r="A1685" s="42">
        <v>1</v>
      </c>
      <c r="B1685" s="26" t="e">
        <f ca="1">IF(A1684=A1685,MATCH($A1685,OFFSET(Alambres!SorteoNavidad,B1684+1,0),0)+B1684+1,MATCH($A1685,Alambres!SorteoNavidad,0))-1</f>
        <v>#N/A</v>
      </c>
      <c r="C1685" s="29" t="e">
        <f ca="1">INDEX(Alambres!SorteoNavidad,B1685,1)</f>
        <v>#N/A</v>
      </c>
      <c r="D1685" s="25" t="s">
        <v>5</v>
      </c>
    </row>
    <row r="1686" spans="1:4">
      <c r="A1686" s="42">
        <v>1</v>
      </c>
      <c r="B1686" s="26" t="e">
        <f ca="1">IF(A1685=A1686,MATCH($A1686,OFFSET(Alambres!SorteoNavidad,B1685+1,0),0)+B1685+1,MATCH($A1686,Alambres!SorteoNavidad,0))-1</f>
        <v>#N/A</v>
      </c>
      <c r="C1686" s="29" t="e">
        <f ca="1">INDEX(Alambres!SorteoNavidad,B1686,1)</f>
        <v>#N/A</v>
      </c>
      <c r="D1686" s="25" t="s">
        <v>5</v>
      </c>
    </row>
    <row r="1687" spans="1:4">
      <c r="A1687" s="42">
        <v>1</v>
      </c>
      <c r="B1687" s="26" t="e">
        <f ca="1">IF(A1686=A1687,MATCH($A1687,OFFSET(Alambres!SorteoNavidad,B1686+1,0),0)+B1686+1,MATCH($A1687,Alambres!SorteoNavidad,0))-1</f>
        <v>#N/A</v>
      </c>
      <c r="C1687" s="29" t="e">
        <f ca="1">INDEX(Alambres!SorteoNavidad,B1687,1)</f>
        <v>#N/A</v>
      </c>
      <c r="D1687" s="25" t="s">
        <v>5</v>
      </c>
    </row>
    <row r="1688" spans="1:4">
      <c r="A1688" s="42">
        <v>1</v>
      </c>
      <c r="B1688" s="26" t="e">
        <f ca="1">IF(A1687=A1688,MATCH($A1688,OFFSET(Alambres!SorteoNavidad,B1687+1,0),0)+B1687+1,MATCH($A1688,Alambres!SorteoNavidad,0))-1</f>
        <v>#N/A</v>
      </c>
      <c r="C1688" s="29" t="e">
        <f ca="1">INDEX(Alambres!SorteoNavidad,B1688,1)</f>
        <v>#N/A</v>
      </c>
      <c r="D1688" s="25" t="s">
        <v>5</v>
      </c>
    </row>
    <row r="1689" spans="1:4">
      <c r="A1689" s="42">
        <v>1</v>
      </c>
      <c r="B1689" s="26" t="e">
        <f ca="1">IF(A1688=A1689,MATCH($A1689,OFFSET(Alambres!SorteoNavidad,B1688+1,0),0)+B1688+1,MATCH($A1689,Alambres!SorteoNavidad,0))-1</f>
        <v>#N/A</v>
      </c>
      <c r="C1689" s="29" t="e">
        <f ca="1">INDEX(Alambres!SorteoNavidad,B1689,1)</f>
        <v>#N/A</v>
      </c>
      <c r="D1689" s="25" t="s">
        <v>5</v>
      </c>
    </row>
    <row r="1690" spans="1:4">
      <c r="A1690" s="42">
        <v>1</v>
      </c>
      <c r="B1690" s="26" t="e">
        <f ca="1">IF(A1689=A1690,MATCH($A1690,OFFSET(Alambres!SorteoNavidad,B1689+1,0),0)+B1689+1,MATCH($A1690,Alambres!SorteoNavidad,0))-1</f>
        <v>#N/A</v>
      </c>
      <c r="C1690" s="29" t="e">
        <f ca="1">INDEX(Alambres!SorteoNavidad,B1690,1)</f>
        <v>#N/A</v>
      </c>
      <c r="D1690" s="25" t="s">
        <v>5</v>
      </c>
    </row>
    <row r="1691" spans="1:4">
      <c r="A1691" s="42">
        <v>1</v>
      </c>
      <c r="B1691" s="26" t="e">
        <f ca="1">IF(A1690=A1691,MATCH($A1691,OFFSET(Alambres!SorteoNavidad,B1690+1,0),0)+B1690+1,MATCH($A1691,Alambres!SorteoNavidad,0))-1</f>
        <v>#N/A</v>
      </c>
      <c r="C1691" s="29" t="e">
        <f ca="1">INDEX(Alambres!SorteoNavidad,B1691,1)</f>
        <v>#N/A</v>
      </c>
      <c r="D1691" s="25" t="s">
        <v>5</v>
      </c>
    </row>
    <row r="1692" spans="1:4">
      <c r="A1692" s="42">
        <v>1</v>
      </c>
      <c r="B1692" s="26" t="e">
        <f ca="1">IF(A1691=A1692,MATCH($A1692,OFFSET(Alambres!SorteoNavidad,B1691+1,0),0)+B1691+1,MATCH($A1692,Alambres!SorteoNavidad,0))-1</f>
        <v>#N/A</v>
      </c>
      <c r="C1692" s="29" t="e">
        <f ca="1">INDEX(Alambres!SorteoNavidad,B1692,1)</f>
        <v>#N/A</v>
      </c>
      <c r="D1692" s="25" t="s">
        <v>5</v>
      </c>
    </row>
    <row r="1693" spans="1:4">
      <c r="A1693" s="42">
        <v>1</v>
      </c>
      <c r="B1693" s="26" t="e">
        <f ca="1">IF(A1692=A1693,MATCH($A1693,OFFSET(Alambres!SorteoNavidad,B1692+1,0),0)+B1692+1,MATCH($A1693,Alambres!SorteoNavidad,0))-1</f>
        <v>#N/A</v>
      </c>
      <c r="C1693" s="29" t="e">
        <f ca="1">INDEX(Alambres!SorteoNavidad,B1693,1)</f>
        <v>#N/A</v>
      </c>
      <c r="D1693" s="25" t="s">
        <v>5</v>
      </c>
    </row>
    <row r="1694" spans="1:4">
      <c r="A1694" s="42">
        <v>1</v>
      </c>
      <c r="B1694" s="26" t="e">
        <f ca="1">IF(A1693=A1694,MATCH($A1694,OFFSET(Alambres!SorteoNavidad,B1693+1,0),0)+B1693+1,MATCH($A1694,Alambres!SorteoNavidad,0))-1</f>
        <v>#N/A</v>
      </c>
      <c r="C1694" s="29" t="e">
        <f ca="1">INDEX(Alambres!SorteoNavidad,B1694,1)</f>
        <v>#N/A</v>
      </c>
      <c r="D1694" s="25" t="s">
        <v>5</v>
      </c>
    </row>
    <row r="1695" spans="1:4">
      <c r="A1695" s="42">
        <v>1</v>
      </c>
      <c r="B1695" s="26" t="e">
        <f ca="1">IF(A1694=A1695,MATCH($A1695,OFFSET(Alambres!SorteoNavidad,B1694+1,0),0)+B1694+1,MATCH($A1695,Alambres!SorteoNavidad,0))-1</f>
        <v>#N/A</v>
      </c>
      <c r="C1695" s="29" t="e">
        <f ca="1">INDEX(Alambres!SorteoNavidad,B1695,1)</f>
        <v>#N/A</v>
      </c>
      <c r="D1695" s="25" t="s">
        <v>5</v>
      </c>
    </row>
    <row r="1696" spans="1:4">
      <c r="A1696" s="42">
        <v>1</v>
      </c>
      <c r="B1696" s="26" t="e">
        <f ca="1">IF(A1695=A1696,MATCH($A1696,OFFSET(Alambres!SorteoNavidad,B1695+1,0),0)+B1695+1,MATCH($A1696,Alambres!SorteoNavidad,0))-1</f>
        <v>#N/A</v>
      </c>
      <c r="C1696" s="29" t="e">
        <f ca="1">INDEX(Alambres!SorteoNavidad,B1696,1)</f>
        <v>#N/A</v>
      </c>
      <c r="D1696" s="25" t="s">
        <v>5</v>
      </c>
    </row>
    <row r="1697" spans="1:4">
      <c r="A1697" s="42">
        <v>1</v>
      </c>
      <c r="B1697" s="26" t="e">
        <f ca="1">IF(A1696=A1697,MATCH($A1697,OFFSET(Alambres!SorteoNavidad,B1696+1,0),0)+B1696+1,MATCH($A1697,Alambres!SorteoNavidad,0))-1</f>
        <v>#N/A</v>
      </c>
      <c r="C1697" s="29" t="e">
        <f ca="1">INDEX(Alambres!SorteoNavidad,B1697,1)</f>
        <v>#N/A</v>
      </c>
      <c r="D1697" s="25" t="s">
        <v>5</v>
      </c>
    </row>
    <row r="1698" spans="1:4">
      <c r="A1698" s="42">
        <v>1</v>
      </c>
      <c r="B1698" s="26" t="e">
        <f ca="1">IF(A1697=A1698,MATCH($A1698,OFFSET(Alambres!SorteoNavidad,B1697+1,0),0)+B1697+1,MATCH($A1698,Alambres!SorteoNavidad,0))-1</f>
        <v>#N/A</v>
      </c>
      <c r="C1698" s="29" t="e">
        <f ca="1">INDEX(Alambres!SorteoNavidad,B1698,1)</f>
        <v>#N/A</v>
      </c>
      <c r="D1698" s="25" t="s">
        <v>5</v>
      </c>
    </row>
    <row r="1699" spans="1:4">
      <c r="A1699" s="42">
        <v>1</v>
      </c>
      <c r="B1699" s="26" t="e">
        <f ca="1">IF(A1698=A1699,MATCH($A1699,OFFSET(Alambres!SorteoNavidad,B1698+1,0),0)+B1698+1,MATCH($A1699,Alambres!SorteoNavidad,0))-1</f>
        <v>#N/A</v>
      </c>
      <c r="C1699" s="29" t="e">
        <f ca="1">INDEX(Alambres!SorteoNavidad,B1699,1)</f>
        <v>#N/A</v>
      </c>
      <c r="D1699" s="25" t="s">
        <v>5</v>
      </c>
    </row>
    <row r="1700" spans="1:4">
      <c r="A1700" s="42">
        <v>1</v>
      </c>
      <c r="B1700" s="26" t="e">
        <f ca="1">IF(A1699=A1700,MATCH($A1700,OFFSET(Alambres!SorteoNavidad,B1699+1,0),0)+B1699+1,MATCH($A1700,Alambres!SorteoNavidad,0))-1</f>
        <v>#N/A</v>
      </c>
      <c r="C1700" s="29" t="e">
        <f ca="1">INDEX(Alambres!SorteoNavidad,B1700,1)</f>
        <v>#N/A</v>
      </c>
      <c r="D1700" s="25" t="s">
        <v>5</v>
      </c>
    </row>
    <row r="1701" spans="1:4">
      <c r="A1701" s="42">
        <v>1</v>
      </c>
      <c r="B1701" s="26" t="e">
        <f ca="1">IF(A1700=A1701,MATCH($A1701,OFFSET(Alambres!SorteoNavidad,B1700+1,0),0)+B1700+1,MATCH($A1701,Alambres!SorteoNavidad,0))-1</f>
        <v>#N/A</v>
      </c>
      <c r="C1701" s="29" t="e">
        <f ca="1">INDEX(Alambres!SorteoNavidad,B1701,1)</f>
        <v>#N/A</v>
      </c>
      <c r="D1701" s="25" t="s">
        <v>5</v>
      </c>
    </row>
    <row r="1702" spans="1:4">
      <c r="A1702" s="42">
        <v>1</v>
      </c>
      <c r="B1702" s="26" t="e">
        <f ca="1">IF(A1701=A1702,MATCH($A1702,OFFSET(Alambres!SorteoNavidad,B1701+1,0),0)+B1701+1,MATCH($A1702,Alambres!SorteoNavidad,0))-1</f>
        <v>#N/A</v>
      </c>
      <c r="C1702" s="29" t="e">
        <f ca="1">INDEX(Alambres!SorteoNavidad,B1702,1)</f>
        <v>#N/A</v>
      </c>
      <c r="D1702" s="25" t="s">
        <v>5</v>
      </c>
    </row>
    <row r="1703" spans="1:4">
      <c r="A1703" s="42">
        <v>1</v>
      </c>
      <c r="B1703" s="26" t="e">
        <f ca="1">IF(A1702=A1703,MATCH($A1703,OFFSET(Alambres!SorteoNavidad,B1702+1,0),0)+B1702+1,MATCH($A1703,Alambres!SorteoNavidad,0))-1</f>
        <v>#N/A</v>
      </c>
      <c r="C1703" s="29" t="e">
        <f ca="1">INDEX(Alambres!SorteoNavidad,B1703,1)</f>
        <v>#N/A</v>
      </c>
      <c r="D1703" s="25" t="s">
        <v>5</v>
      </c>
    </row>
    <row r="1704" spans="1:4">
      <c r="A1704" s="42">
        <v>1</v>
      </c>
      <c r="B1704" s="26" t="e">
        <f ca="1">IF(A1703=A1704,MATCH($A1704,OFFSET(Alambres!SorteoNavidad,B1703+1,0),0)+B1703+1,MATCH($A1704,Alambres!SorteoNavidad,0))-1</f>
        <v>#N/A</v>
      </c>
      <c r="C1704" s="29" t="e">
        <f ca="1">INDEX(Alambres!SorteoNavidad,B1704,1)</f>
        <v>#N/A</v>
      </c>
      <c r="D1704" s="25" t="s">
        <v>5</v>
      </c>
    </row>
    <row r="1705" spans="1:4">
      <c r="A1705" s="42">
        <v>1</v>
      </c>
      <c r="B1705" s="26" t="e">
        <f ca="1">IF(A1704=A1705,MATCH($A1705,OFFSET(Alambres!SorteoNavidad,B1704+1,0),0)+B1704+1,MATCH($A1705,Alambres!SorteoNavidad,0))-1</f>
        <v>#N/A</v>
      </c>
      <c r="C1705" s="29" t="e">
        <f ca="1">INDEX(Alambres!SorteoNavidad,B1705,1)</f>
        <v>#N/A</v>
      </c>
      <c r="D1705" s="25" t="s">
        <v>5</v>
      </c>
    </row>
    <row r="1706" spans="1:4">
      <c r="A1706" s="42">
        <v>1</v>
      </c>
      <c r="B1706" s="26" t="e">
        <f ca="1">IF(A1705=A1706,MATCH($A1706,OFFSET(Alambres!SorteoNavidad,B1705+1,0),0)+B1705+1,MATCH($A1706,Alambres!SorteoNavidad,0))-1</f>
        <v>#N/A</v>
      </c>
      <c r="C1706" s="29" t="e">
        <f ca="1">INDEX(Alambres!SorteoNavidad,B1706,1)</f>
        <v>#N/A</v>
      </c>
      <c r="D1706" s="25" t="s">
        <v>5</v>
      </c>
    </row>
    <row r="1707" spans="1:4">
      <c r="A1707" s="42">
        <v>1</v>
      </c>
      <c r="B1707" s="26" t="e">
        <f ca="1">IF(A1706=A1707,MATCH($A1707,OFFSET(Alambres!SorteoNavidad,B1706+1,0),0)+B1706+1,MATCH($A1707,Alambres!SorteoNavidad,0))-1</f>
        <v>#N/A</v>
      </c>
      <c r="C1707" s="29" t="e">
        <f ca="1">INDEX(Alambres!SorteoNavidad,B1707,1)</f>
        <v>#N/A</v>
      </c>
      <c r="D1707" s="25" t="s">
        <v>5</v>
      </c>
    </row>
    <row r="1708" spans="1:4">
      <c r="A1708" s="42">
        <v>1</v>
      </c>
      <c r="B1708" s="26" t="e">
        <f ca="1">IF(A1707=A1708,MATCH($A1708,OFFSET(Alambres!SorteoNavidad,B1707+1,0),0)+B1707+1,MATCH($A1708,Alambres!SorteoNavidad,0))-1</f>
        <v>#N/A</v>
      </c>
      <c r="C1708" s="29" t="e">
        <f ca="1">INDEX(Alambres!SorteoNavidad,B1708,1)</f>
        <v>#N/A</v>
      </c>
      <c r="D1708" s="25" t="s">
        <v>5</v>
      </c>
    </row>
    <row r="1709" spans="1:4">
      <c r="A1709" s="42">
        <v>1</v>
      </c>
      <c r="B1709" s="26" t="e">
        <f ca="1">IF(A1708=A1709,MATCH($A1709,OFFSET(Alambres!SorteoNavidad,B1708+1,0),0)+B1708+1,MATCH($A1709,Alambres!SorteoNavidad,0))-1</f>
        <v>#N/A</v>
      </c>
      <c r="C1709" s="29" t="e">
        <f ca="1">INDEX(Alambres!SorteoNavidad,B1709,1)</f>
        <v>#N/A</v>
      </c>
      <c r="D1709" s="25" t="s">
        <v>5</v>
      </c>
    </row>
    <row r="1710" spans="1:4">
      <c r="A1710" s="42">
        <v>1</v>
      </c>
      <c r="B1710" s="26" t="e">
        <f ca="1">IF(A1709=A1710,MATCH($A1710,OFFSET(Alambres!SorteoNavidad,B1709+1,0),0)+B1709+1,MATCH($A1710,Alambres!SorteoNavidad,0))-1</f>
        <v>#N/A</v>
      </c>
      <c r="C1710" s="29" t="e">
        <f ca="1">INDEX(Alambres!SorteoNavidad,B1710,1)</f>
        <v>#N/A</v>
      </c>
      <c r="D1710" s="25" t="s">
        <v>5</v>
      </c>
    </row>
    <row r="1711" spans="1:4">
      <c r="A1711" s="42">
        <v>1</v>
      </c>
      <c r="B1711" s="26" t="e">
        <f ca="1">IF(A1710=A1711,MATCH($A1711,OFFSET(Alambres!SorteoNavidad,B1710+1,0),0)+B1710+1,MATCH($A1711,Alambres!SorteoNavidad,0))-1</f>
        <v>#N/A</v>
      </c>
      <c r="C1711" s="29" t="e">
        <f ca="1">INDEX(Alambres!SorteoNavidad,B1711,1)</f>
        <v>#N/A</v>
      </c>
      <c r="D1711" s="25" t="s">
        <v>5</v>
      </c>
    </row>
    <row r="1712" spans="1:4">
      <c r="A1712" s="42">
        <v>1</v>
      </c>
      <c r="B1712" s="26" t="e">
        <f ca="1">IF(A1711=A1712,MATCH($A1712,OFFSET(Alambres!SorteoNavidad,B1711+1,0),0)+B1711+1,MATCH($A1712,Alambres!SorteoNavidad,0))-1</f>
        <v>#N/A</v>
      </c>
      <c r="C1712" s="29" t="e">
        <f ca="1">INDEX(Alambres!SorteoNavidad,B1712,1)</f>
        <v>#N/A</v>
      </c>
      <c r="D1712" s="25" t="s">
        <v>5</v>
      </c>
    </row>
    <row r="1713" spans="1:4">
      <c r="A1713" s="42">
        <v>1</v>
      </c>
      <c r="B1713" s="26" t="e">
        <f ca="1">IF(A1712=A1713,MATCH($A1713,OFFSET(Alambres!SorteoNavidad,B1712+1,0),0)+B1712+1,MATCH($A1713,Alambres!SorteoNavidad,0))-1</f>
        <v>#N/A</v>
      </c>
      <c r="C1713" s="29" t="e">
        <f ca="1">INDEX(Alambres!SorteoNavidad,B1713,1)</f>
        <v>#N/A</v>
      </c>
      <c r="D1713" s="25" t="s">
        <v>5</v>
      </c>
    </row>
    <row r="1714" spans="1:4">
      <c r="A1714" s="42">
        <v>1</v>
      </c>
      <c r="B1714" s="26" t="e">
        <f ca="1">IF(A1713=A1714,MATCH($A1714,OFFSET(Alambres!SorteoNavidad,B1713+1,0),0)+B1713+1,MATCH($A1714,Alambres!SorteoNavidad,0))-1</f>
        <v>#N/A</v>
      </c>
      <c r="C1714" s="29" t="e">
        <f ca="1">INDEX(Alambres!SorteoNavidad,B1714,1)</f>
        <v>#N/A</v>
      </c>
      <c r="D1714" s="25" t="s">
        <v>5</v>
      </c>
    </row>
    <row r="1715" spans="1:4">
      <c r="A1715" s="42">
        <v>1</v>
      </c>
      <c r="B1715" s="26" t="e">
        <f ca="1">IF(A1714=A1715,MATCH($A1715,OFFSET(Alambres!SorteoNavidad,B1714+1,0),0)+B1714+1,MATCH($A1715,Alambres!SorteoNavidad,0))-1</f>
        <v>#N/A</v>
      </c>
      <c r="C1715" s="29" t="e">
        <f ca="1">INDEX(Alambres!SorteoNavidad,B1715,1)</f>
        <v>#N/A</v>
      </c>
      <c r="D1715" s="25" t="s">
        <v>5</v>
      </c>
    </row>
    <row r="1716" spans="1:4">
      <c r="A1716" s="42">
        <v>1</v>
      </c>
      <c r="B1716" s="26" t="e">
        <f ca="1">IF(A1715=A1716,MATCH($A1716,OFFSET(Alambres!SorteoNavidad,B1715+1,0),0)+B1715+1,MATCH($A1716,Alambres!SorteoNavidad,0))-1</f>
        <v>#N/A</v>
      </c>
      <c r="C1716" s="29" t="e">
        <f ca="1">INDEX(Alambres!SorteoNavidad,B1716,1)</f>
        <v>#N/A</v>
      </c>
      <c r="D1716" s="25" t="s">
        <v>5</v>
      </c>
    </row>
    <row r="1717" spans="1:4">
      <c r="A1717" s="42">
        <v>1</v>
      </c>
      <c r="B1717" s="26" t="e">
        <f ca="1">IF(A1716=A1717,MATCH($A1717,OFFSET(Alambres!SorteoNavidad,B1716+1,0),0)+B1716+1,MATCH($A1717,Alambres!SorteoNavidad,0))-1</f>
        <v>#N/A</v>
      </c>
      <c r="C1717" s="29" t="e">
        <f ca="1">INDEX(Alambres!SorteoNavidad,B1717,1)</f>
        <v>#N/A</v>
      </c>
      <c r="D1717" s="25" t="s">
        <v>5</v>
      </c>
    </row>
    <row r="1718" spans="1:4">
      <c r="A1718" s="42">
        <v>1</v>
      </c>
      <c r="B1718" s="26" t="e">
        <f ca="1">IF(A1717=A1718,MATCH($A1718,OFFSET(Alambres!SorteoNavidad,B1717+1,0),0)+B1717+1,MATCH($A1718,Alambres!SorteoNavidad,0))-1</f>
        <v>#N/A</v>
      </c>
      <c r="C1718" s="29" t="e">
        <f ca="1">INDEX(Alambres!SorteoNavidad,B1718,1)</f>
        <v>#N/A</v>
      </c>
      <c r="D1718" s="25" t="s">
        <v>5</v>
      </c>
    </row>
    <row r="1719" spans="1:4">
      <c r="A1719" s="42">
        <v>1</v>
      </c>
      <c r="B1719" s="26" t="e">
        <f ca="1">IF(A1718=A1719,MATCH($A1719,OFFSET(Alambres!SorteoNavidad,B1718+1,0),0)+B1718+1,MATCH($A1719,Alambres!SorteoNavidad,0))-1</f>
        <v>#N/A</v>
      </c>
      <c r="C1719" s="29" t="e">
        <f ca="1">INDEX(Alambres!SorteoNavidad,B1719,1)</f>
        <v>#N/A</v>
      </c>
      <c r="D1719" s="25" t="s">
        <v>5</v>
      </c>
    </row>
    <row r="1720" spans="1:4">
      <c r="A1720" s="42">
        <v>1</v>
      </c>
      <c r="B1720" s="26" t="e">
        <f ca="1">IF(A1719=A1720,MATCH($A1720,OFFSET(Alambres!SorteoNavidad,B1719+1,0),0)+B1719+1,MATCH($A1720,Alambres!SorteoNavidad,0))-1</f>
        <v>#N/A</v>
      </c>
      <c r="C1720" s="29" t="e">
        <f ca="1">INDEX(Alambres!SorteoNavidad,B1720,1)</f>
        <v>#N/A</v>
      </c>
      <c r="D1720" s="25" t="s">
        <v>5</v>
      </c>
    </row>
    <row r="1721" spans="1:4">
      <c r="A1721" s="42">
        <v>1</v>
      </c>
      <c r="B1721" s="26" t="e">
        <f ca="1">IF(A1720=A1721,MATCH($A1721,OFFSET(Alambres!SorteoNavidad,B1720+1,0),0)+B1720+1,MATCH($A1721,Alambres!SorteoNavidad,0))-1</f>
        <v>#N/A</v>
      </c>
      <c r="C1721" s="29" t="e">
        <f ca="1">INDEX(Alambres!SorteoNavidad,B1721,1)</f>
        <v>#N/A</v>
      </c>
      <c r="D1721" s="25" t="s">
        <v>5</v>
      </c>
    </row>
    <row r="1722" spans="1:4">
      <c r="A1722" s="42">
        <v>1</v>
      </c>
      <c r="B1722" s="26" t="e">
        <f ca="1">IF(A1721=A1722,MATCH($A1722,OFFSET(Alambres!SorteoNavidad,B1721+1,0),0)+B1721+1,MATCH($A1722,Alambres!SorteoNavidad,0))-1</f>
        <v>#N/A</v>
      </c>
      <c r="C1722" s="29" t="e">
        <f ca="1">INDEX(Alambres!SorteoNavidad,B1722,1)</f>
        <v>#N/A</v>
      </c>
      <c r="D1722" s="25" t="s">
        <v>5</v>
      </c>
    </row>
    <row r="1723" spans="1:4">
      <c r="A1723" s="42">
        <v>1</v>
      </c>
      <c r="B1723" s="26" t="e">
        <f ca="1">IF(A1722=A1723,MATCH($A1723,OFFSET(Alambres!SorteoNavidad,B1722+1,0),0)+B1722+1,MATCH($A1723,Alambres!SorteoNavidad,0))-1</f>
        <v>#N/A</v>
      </c>
      <c r="C1723" s="29" t="e">
        <f ca="1">INDEX(Alambres!SorteoNavidad,B1723,1)</f>
        <v>#N/A</v>
      </c>
      <c r="D1723" s="25" t="s">
        <v>5</v>
      </c>
    </row>
    <row r="1724" spans="1:4">
      <c r="A1724" s="42">
        <v>1</v>
      </c>
      <c r="B1724" s="26" t="e">
        <f ca="1">IF(A1723=A1724,MATCH($A1724,OFFSET(Alambres!SorteoNavidad,B1723+1,0),0)+B1723+1,MATCH($A1724,Alambres!SorteoNavidad,0))-1</f>
        <v>#N/A</v>
      </c>
      <c r="C1724" s="29" t="e">
        <f ca="1">INDEX(Alambres!SorteoNavidad,B1724,1)</f>
        <v>#N/A</v>
      </c>
      <c r="D1724" s="25" t="s">
        <v>5</v>
      </c>
    </row>
    <row r="1725" spans="1:4">
      <c r="A1725" s="42">
        <v>1</v>
      </c>
      <c r="B1725" s="26" t="e">
        <f ca="1">IF(A1724=A1725,MATCH($A1725,OFFSET(Alambres!SorteoNavidad,B1724+1,0),0)+B1724+1,MATCH($A1725,Alambres!SorteoNavidad,0))-1</f>
        <v>#N/A</v>
      </c>
      <c r="C1725" s="29" t="e">
        <f ca="1">INDEX(Alambres!SorteoNavidad,B1725,1)</f>
        <v>#N/A</v>
      </c>
      <c r="D1725" s="25" t="s">
        <v>5</v>
      </c>
    </row>
    <row r="1726" spans="1:4">
      <c r="A1726" s="42">
        <v>1</v>
      </c>
      <c r="B1726" s="26" t="e">
        <f ca="1">IF(A1725=A1726,MATCH($A1726,OFFSET(Alambres!SorteoNavidad,B1725+1,0),0)+B1725+1,MATCH($A1726,Alambres!SorteoNavidad,0))-1</f>
        <v>#N/A</v>
      </c>
      <c r="C1726" s="29" t="e">
        <f ca="1">INDEX(Alambres!SorteoNavidad,B1726,1)</f>
        <v>#N/A</v>
      </c>
      <c r="D1726" s="25" t="s">
        <v>5</v>
      </c>
    </row>
    <row r="1727" spans="1:4">
      <c r="A1727" s="42">
        <v>1</v>
      </c>
      <c r="B1727" s="26" t="e">
        <f ca="1">IF(A1726=A1727,MATCH($A1727,OFFSET(Alambres!SorteoNavidad,B1726+1,0),0)+B1726+1,MATCH($A1727,Alambres!SorteoNavidad,0))-1</f>
        <v>#N/A</v>
      </c>
      <c r="C1727" s="29" t="e">
        <f ca="1">INDEX(Alambres!SorteoNavidad,B1727,1)</f>
        <v>#N/A</v>
      </c>
      <c r="D1727" s="25" t="s">
        <v>5</v>
      </c>
    </row>
    <row r="1728" spans="1:4">
      <c r="A1728" s="42">
        <v>1</v>
      </c>
      <c r="B1728" s="26" t="e">
        <f ca="1">IF(A1727=A1728,MATCH($A1728,OFFSET(Alambres!SorteoNavidad,B1727+1,0),0)+B1727+1,MATCH($A1728,Alambres!SorteoNavidad,0))-1</f>
        <v>#N/A</v>
      </c>
      <c r="C1728" s="29" t="e">
        <f ca="1">INDEX(Alambres!SorteoNavidad,B1728,1)</f>
        <v>#N/A</v>
      </c>
      <c r="D1728" s="25" t="s">
        <v>5</v>
      </c>
    </row>
    <row r="1729" spans="1:4">
      <c r="A1729" s="42">
        <v>1</v>
      </c>
      <c r="B1729" s="26" t="e">
        <f ca="1">IF(A1728=A1729,MATCH($A1729,OFFSET(Alambres!SorteoNavidad,B1728+1,0),0)+B1728+1,MATCH($A1729,Alambres!SorteoNavidad,0))-1</f>
        <v>#N/A</v>
      </c>
      <c r="C1729" s="29" t="e">
        <f ca="1">INDEX(Alambres!SorteoNavidad,B1729,1)</f>
        <v>#N/A</v>
      </c>
      <c r="D1729" s="25" t="s">
        <v>5</v>
      </c>
    </row>
    <row r="1730" spans="1:4">
      <c r="A1730" s="42">
        <v>1</v>
      </c>
      <c r="B1730" s="26" t="e">
        <f ca="1">IF(A1729=A1730,MATCH($A1730,OFFSET(Alambres!SorteoNavidad,B1729+1,0),0)+B1729+1,MATCH($A1730,Alambres!SorteoNavidad,0))-1</f>
        <v>#N/A</v>
      </c>
      <c r="C1730" s="29" t="e">
        <f ca="1">INDEX(Alambres!SorteoNavidad,B1730,1)</f>
        <v>#N/A</v>
      </c>
      <c r="D1730" s="25" t="s">
        <v>5</v>
      </c>
    </row>
    <row r="1731" spans="1:4">
      <c r="A1731" s="42">
        <v>1</v>
      </c>
      <c r="B1731" s="26" t="e">
        <f ca="1">IF(A1730=A1731,MATCH($A1731,OFFSET(Alambres!SorteoNavidad,B1730+1,0),0)+B1730+1,MATCH($A1731,Alambres!SorteoNavidad,0))-1</f>
        <v>#N/A</v>
      </c>
      <c r="C1731" s="29" t="e">
        <f ca="1">INDEX(Alambres!SorteoNavidad,B1731,1)</f>
        <v>#N/A</v>
      </c>
      <c r="D1731" s="25" t="s">
        <v>5</v>
      </c>
    </row>
    <row r="1732" spans="1:4">
      <c r="A1732" s="42">
        <v>1</v>
      </c>
      <c r="B1732" s="26" t="e">
        <f ca="1">IF(A1731=A1732,MATCH($A1732,OFFSET(Alambres!SorteoNavidad,B1731+1,0),0)+B1731+1,MATCH($A1732,Alambres!SorteoNavidad,0))-1</f>
        <v>#N/A</v>
      </c>
      <c r="C1732" s="29" t="e">
        <f ca="1">INDEX(Alambres!SorteoNavidad,B1732,1)</f>
        <v>#N/A</v>
      </c>
      <c r="D1732" s="25" t="s">
        <v>5</v>
      </c>
    </row>
    <row r="1733" spans="1:4">
      <c r="A1733" s="42">
        <v>1</v>
      </c>
      <c r="B1733" s="26" t="e">
        <f ca="1">IF(A1732=A1733,MATCH($A1733,OFFSET(Alambres!SorteoNavidad,B1732+1,0),0)+B1732+1,MATCH($A1733,Alambres!SorteoNavidad,0))-1</f>
        <v>#N/A</v>
      </c>
      <c r="C1733" s="29" t="e">
        <f ca="1">INDEX(Alambres!SorteoNavidad,B1733,1)</f>
        <v>#N/A</v>
      </c>
      <c r="D1733" s="25" t="s">
        <v>5</v>
      </c>
    </row>
    <row r="1734" spans="1:4">
      <c r="A1734" s="42">
        <v>1</v>
      </c>
      <c r="B1734" s="26" t="e">
        <f ca="1">IF(A1733=A1734,MATCH($A1734,OFFSET(Alambres!SorteoNavidad,B1733+1,0),0)+B1733+1,MATCH($A1734,Alambres!SorteoNavidad,0))-1</f>
        <v>#N/A</v>
      </c>
      <c r="C1734" s="29" t="e">
        <f ca="1">INDEX(Alambres!SorteoNavidad,B1734,1)</f>
        <v>#N/A</v>
      </c>
      <c r="D1734" s="25" t="s">
        <v>5</v>
      </c>
    </row>
    <row r="1735" spans="1:4">
      <c r="A1735" s="42">
        <v>1</v>
      </c>
      <c r="B1735" s="26" t="e">
        <f ca="1">IF(A1734=A1735,MATCH($A1735,OFFSET(Alambres!SorteoNavidad,B1734+1,0),0)+B1734+1,MATCH($A1735,Alambres!SorteoNavidad,0))-1</f>
        <v>#N/A</v>
      </c>
      <c r="C1735" s="29" t="e">
        <f ca="1">INDEX(Alambres!SorteoNavidad,B1735,1)</f>
        <v>#N/A</v>
      </c>
      <c r="D1735" s="25" t="s">
        <v>5</v>
      </c>
    </row>
    <row r="1736" spans="1:4">
      <c r="A1736" s="42">
        <v>1</v>
      </c>
      <c r="B1736" s="26" t="e">
        <f ca="1">IF(A1735=A1736,MATCH($A1736,OFFSET(Alambres!SorteoNavidad,B1735+1,0),0)+B1735+1,MATCH($A1736,Alambres!SorteoNavidad,0))-1</f>
        <v>#N/A</v>
      </c>
      <c r="C1736" s="29" t="e">
        <f ca="1">INDEX(Alambres!SorteoNavidad,B1736,1)</f>
        <v>#N/A</v>
      </c>
      <c r="D1736" s="25" t="s">
        <v>5</v>
      </c>
    </row>
    <row r="1737" spans="1:4">
      <c r="A1737" s="42">
        <v>1</v>
      </c>
      <c r="B1737" s="26" t="e">
        <f ca="1">IF(A1736=A1737,MATCH($A1737,OFFSET(Alambres!SorteoNavidad,B1736+1,0),0)+B1736+1,MATCH($A1737,Alambres!SorteoNavidad,0))-1</f>
        <v>#N/A</v>
      </c>
      <c r="C1737" s="29" t="e">
        <f ca="1">INDEX(Alambres!SorteoNavidad,B1737,1)</f>
        <v>#N/A</v>
      </c>
      <c r="D1737" s="25" t="s">
        <v>5</v>
      </c>
    </row>
    <row r="1738" spans="1:4">
      <c r="A1738" s="42">
        <v>1</v>
      </c>
      <c r="B1738" s="26" t="e">
        <f ca="1">IF(A1737=A1738,MATCH($A1738,OFFSET(Alambres!SorteoNavidad,B1737+1,0),0)+B1737+1,MATCH($A1738,Alambres!SorteoNavidad,0))-1</f>
        <v>#N/A</v>
      </c>
      <c r="C1738" s="29" t="e">
        <f ca="1">INDEX(Alambres!SorteoNavidad,B1738,1)</f>
        <v>#N/A</v>
      </c>
      <c r="D1738" s="25" t="s">
        <v>5</v>
      </c>
    </row>
    <row r="1739" spans="1:4">
      <c r="A1739" s="42">
        <v>1</v>
      </c>
      <c r="B1739" s="26" t="e">
        <f ca="1">IF(A1738=A1739,MATCH($A1739,OFFSET(Alambres!SorteoNavidad,B1738+1,0),0)+B1738+1,MATCH($A1739,Alambres!SorteoNavidad,0))-1</f>
        <v>#N/A</v>
      </c>
      <c r="C1739" s="29" t="e">
        <f ca="1">INDEX(Alambres!SorteoNavidad,B1739,1)</f>
        <v>#N/A</v>
      </c>
      <c r="D1739" s="25" t="s">
        <v>5</v>
      </c>
    </row>
    <row r="1740" spans="1:4">
      <c r="A1740" s="42">
        <v>1</v>
      </c>
      <c r="B1740" s="26" t="e">
        <f ca="1">IF(A1739=A1740,MATCH($A1740,OFFSET(Alambres!SorteoNavidad,B1739+1,0),0)+B1739+1,MATCH($A1740,Alambres!SorteoNavidad,0))-1</f>
        <v>#N/A</v>
      </c>
      <c r="C1740" s="29" t="e">
        <f ca="1">INDEX(Alambres!SorteoNavidad,B1740,1)</f>
        <v>#N/A</v>
      </c>
      <c r="D1740" s="25" t="s">
        <v>5</v>
      </c>
    </row>
    <row r="1741" spans="1:4">
      <c r="A1741" s="42">
        <v>1</v>
      </c>
      <c r="B1741" s="26" t="e">
        <f ca="1">IF(A1740=A1741,MATCH($A1741,OFFSET(Alambres!SorteoNavidad,B1740+1,0),0)+B1740+1,MATCH($A1741,Alambres!SorteoNavidad,0))-1</f>
        <v>#N/A</v>
      </c>
      <c r="C1741" s="29" t="e">
        <f ca="1">INDEX(Alambres!SorteoNavidad,B1741,1)</f>
        <v>#N/A</v>
      </c>
      <c r="D1741" s="25" t="s">
        <v>5</v>
      </c>
    </row>
    <row r="1742" spans="1:4">
      <c r="A1742" s="42">
        <v>1</v>
      </c>
      <c r="B1742" s="26" t="e">
        <f ca="1">IF(A1741=A1742,MATCH($A1742,OFFSET(Alambres!SorteoNavidad,B1741+1,0),0)+B1741+1,MATCH($A1742,Alambres!SorteoNavidad,0))-1</f>
        <v>#N/A</v>
      </c>
      <c r="C1742" s="29" t="e">
        <f ca="1">INDEX(Alambres!SorteoNavidad,B1742,1)</f>
        <v>#N/A</v>
      </c>
      <c r="D1742" s="25" t="s">
        <v>5</v>
      </c>
    </row>
    <row r="1743" spans="1:4">
      <c r="A1743" s="42">
        <v>1</v>
      </c>
      <c r="B1743" s="26" t="e">
        <f ca="1">IF(A1742=A1743,MATCH($A1743,OFFSET(Alambres!SorteoNavidad,B1742+1,0),0)+B1742+1,MATCH($A1743,Alambres!SorteoNavidad,0))-1</f>
        <v>#N/A</v>
      </c>
      <c r="C1743" s="29" t="e">
        <f ca="1">INDEX(Alambres!SorteoNavidad,B1743,1)</f>
        <v>#N/A</v>
      </c>
      <c r="D1743" s="25" t="s">
        <v>5</v>
      </c>
    </row>
    <row r="1744" spans="1:4">
      <c r="A1744" s="42">
        <v>1</v>
      </c>
      <c r="B1744" s="26" t="e">
        <f ca="1">IF(A1743=A1744,MATCH($A1744,OFFSET(Alambres!SorteoNavidad,B1743+1,0),0)+B1743+1,MATCH($A1744,Alambres!SorteoNavidad,0))-1</f>
        <v>#N/A</v>
      </c>
      <c r="C1744" s="29" t="e">
        <f ca="1">INDEX(Alambres!SorteoNavidad,B1744,1)</f>
        <v>#N/A</v>
      </c>
      <c r="D1744" s="25" t="s">
        <v>5</v>
      </c>
    </row>
    <row r="1745" spans="1:4">
      <c r="A1745" s="42">
        <v>1</v>
      </c>
      <c r="B1745" s="26" t="e">
        <f ca="1">IF(A1744=A1745,MATCH($A1745,OFFSET(Alambres!SorteoNavidad,B1744+1,0),0)+B1744+1,MATCH($A1745,Alambres!SorteoNavidad,0))-1</f>
        <v>#N/A</v>
      </c>
      <c r="C1745" s="29" t="e">
        <f ca="1">INDEX(Alambres!SorteoNavidad,B1745,1)</f>
        <v>#N/A</v>
      </c>
      <c r="D1745" s="25" t="s">
        <v>5</v>
      </c>
    </row>
    <row r="1746" spans="1:4">
      <c r="A1746" s="42">
        <v>1</v>
      </c>
      <c r="B1746" s="26" t="e">
        <f ca="1">IF(A1745=A1746,MATCH($A1746,OFFSET(Alambres!SorteoNavidad,B1745+1,0),0)+B1745+1,MATCH($A1746,Alambres!SorteoNavidad,0))-1</f>
        <v>#N/A</v>
      </c>
      <c r="C1746" s="29" t="e">
        <f ca="1">INDEX(Alambres!SorteoNavidad,B1746,1)</f>
        <v>#N/A</v>
      </c>
      <c r="D1746" s="25" t="s">
        <v>5</v>
      </c>
    </row>
    <row r="1747" spans="1:4">
      <c r="A1747" s="42">
        <v>1</v>
      </c>
      <c r="B1747" s="26" t="e">
        <f ca="1">IF(A1746=A1747,MATCH($A1747,OFFSET(Alambres!SorteoNavidad,B1746+1,0),0)+B1746+1,MATCH($A1747,Alambres!SorteoNavidad,0))-1</f>
        <v>#N/A</v>
      </c>
      <c r="C1747" s="29" t="e">
        <f ca="1">INDEX(Alambres!SorteoNavidad,B1747,1)</f>
        <v>#N/A</v>
      </c>
      <c r="D1747" s="25" t="s">
        <v>5</v>
      </c>
    </row>
    <row r="1748" spans="1:4">
      <c r="A1748" s="42">
        <v>1</v>
      </c>
      <c r="B1748" s="26" t="e">
        <f ca="1">IF(A1747=A1748,MATCH($A1748,OFFSET(Alambres!SorteoNavidad,B1747+1,0),0)+B1747+1,MATCH($A1748,Alambres!SorteoNavidad,0))-1</f>
        <v>#N/A</v>
      </c>
      <c r="C1748" s="29" t="e">
        <f ca="1">INDEX(Alambres!SorteoNavidad,B1748,1)</f>
        <v>#N/A</v>
      </c>
      <c r="D1748" s="25" t="s">
        <v>5</v>
      </c>
    </row>
    <row r="1749" spans="1:4">
      <c r="A1749" s="42">
        <v>1</v>
      </c>
      <c r="B1749" s="26" t="e">
        <f ca="1">IF(A1748=A1749,MATCH($A1749,OFFSET(Alambres!SorteoNavidad,B1748+1,0),0)+B1748+1,MATCH($A1749,Alambres!SorteoNavidad,0))-1</f>
        <v>#N/A</v>
      </c>
      <c r="C1749" s="29" t="e">
        <f ca="1">INDEX(Alambres!SorteoNavidad,B1749,1)</f>
        <v>#N/A</v>
      </c>
      <c r="D1749" s="25" t="s">
        <v>5</v>
      </c>
    </row>
    <row r="1750" spans="1:4">
      <c r="A1750" s="42">
        <v>1</v>
      </c>
      <c r="B1750" s="26" t="e">
        <f ca="1">IF(A1749=A1750,MATCH($A1750,OFFSET(Alambres!SorteoNavidad,B1749+1,0),0)+B1749+1,MATCH($A1750,Alambres!SorteoNavidad,0))-1</f>
        <v>#N/A</v>
      </c>
      <c r="C1750" s="29" t="e">
        <f ca="1">INDEX(Alambres!SorteoNavidad,B1750,1)</f>
        <v>#N/A</v>
      </c>
      <c r="D1750" s="25" t="s">
        <v>5</v>
      </c>
    </row>
    <row r="1751" spans="1:4">
      <c r="A1751" s="42">
        <v>1</v>
      </c>
      <c r="B1751" s="26" t="e">
        <f ca="1">IF(A1750=A1751,MATCH($A1751,OFFSET(Alambres!SorteoNavidad,B1750+1,0),0)+B1750+1,MATCH($A1751,Alambres!SorteoNavidad,0))-1</f>
        <v>#N/A</v>
      </c>
      <c r="C1751" s="29" t="e">
        <f ca="1">INDEX(Alambres!SorteoNavidad,B1751,1)</f>
        <v>#N/A</v>
      </c>
      <c r="D1751" s="25" t="s">
        <v>5</v>
      </c>
    </row>
    <row r="1752" spans="1:4">
      <c r="A1752" s="42">
        <v>1</v>
      </c>
      <c r="B1752" s="26" t="e">
        <f ca="1">IF(A1751=A1752,MATCH($A1752,OFFSET(Alambres!SorteoNavidad,B1751+1,0),0)+B1751+1,MATCH($A1752,Alambres!SorteoNavidad,0))-1</f>
        <v>#N/A</v>
      </c>
      <c r="C1752" s="29" t="e">
        <f ca="1">INDEX(Alambres!SorteoNavidad,B1752,1)</f>
        <v>#N/A</v>
      </c>
      <c r="D1752" s="25" t="s">
        <v>5</v>
      </c>
    </row>
    <row r="1753" spans="1:4">
      <c r="A1753" s="42">
        <v>1</v>
      </c>
      <c r="B1753" s="26" t="e">
        <f ca="1">IF(A1752=A1753,MATCH($A1753,OFFSET(Alambres!SorteoNavidad,B1752+1,0),0)+B1752+1,MATCH($A1753,Alambres!SorteoNavidad,0))-1</f>
        <v>#N/A</v>
      </c>
      <c r="C1753" s="29" t="e">
        <f ca="1">INDEX(Alambres!SorteoNavidad,B1753,1)</f>
        <v>#N/A</v>
      </c>
      <c r="D1753" s="25" t="s">
        <v>5</v>
      </c>
    </row>
    <row r="1754" spans="1:4">
      <c r="A1754" s="42">
        <v>1</v>
      </c>
      <c r="B1754" s="26" t="e">
        <f ca="1">IF(A1753=A1754,MATCH($A1754,OFFSET(Alambres!SorteoNavidad,B1753+1,0),0)+B1753+1,MATCH($A1754,Alambres!SorteoNavidad,0))-1</f>
        <v>#N/A</v>
      </c>
      <c r="C1754" s="29" t="e">
        <f ca="1">INDEX(Alambres!SorteoNavidad,B1754,1)</f>
        <v>#N/A</v>
      </c>
      <c r="D1754" s="25" t="s">
        <v>5</v>
      </c>
    </row>
    <row r="1755" spans="1:4">
      <c r="A1755" s="42">
        <v>1</v>
      </c>
      <c r="B1755" s="26" t="e">
        <f ca="1">IF(A1754=A1755,MATCH($A1755,OFFSET(Alambres!SorteoNavidad,B1754+1,0),0)+B1754+1,MATCH($A1755,Alambres!SorteoNavidad,0))-1</f>
        <v>#N/A</v>
      </c>
      <c r="C1755" s="29" t="e">
        <f ca="1">INDEX(Alambres!SorteoNavidad,B1755,1)</f>
        <v>#N/A</v>
      </c>
      <c r="D1755" s="25" t="s">
        <v>5</v>
      </c>
    </row>
    <row r="1756" spans="1:4">
      <c r="A1756" s="42">
        <v>1</v>
      </c>
      <c r="B1756" s="26" t="e">
        <f ca="1">IF(A1755=A1756,MATCH($A1756,OFFSET(Alambres!SorteoNavidad,B1755+1,0),0)+B1755+1,MATCH($A1756,Alambres!SorteoNavidad,0))-1</f>
        <v>#N/A</v>
      </c>
      <c r="C1756" s="29" t="e">
        <f ca="1">INDEX(Alambres!SorteoNavidad,B1756,1)</f>
        <v>#N/A</v>
      </c>
      <c r="D1756" s="25" t="s">
        <v>5</v>
      </c>
    </row>
    <row r="1757" spans="1:4">
      <c r="A1757" s="42">
        <v>1</v>
      </c>
      <c r="B1757" s="26" t="e">
        <f ca="1">IF(A1756=A1757,MATCH($A1757,OFFSET(Alambres!SorteoNavidad,B1756+1,0),0)+B1756+1,MATCH($A1757,Alambres!SorteoNavidad,0))-1</f>
        <v>#N/A</v>
      </c>
      <c r="C1757" s="29" t="e">
        <f ca="1">INDEX(Alambres!SorteoNavidad,B1757,1)</f>
        <v>#N/A</v>
      </c>
      <c r="D1757" s="25" t="s">
        <v>5</v>
      </c>
    </row>
    <row r="1758" spans="1:4">
      <c r="A1758" s="42">
        <v>1</v>
      </c>
      <c r="B1758" s="26" t="e">
        <f ca="1">IF(A1757=A1758,MATCH($A1758,OFFSET(Alambres!SorteoNavidad,B1757+1,0),0)+B1757+1,MATCH($A1758,Alambres!SorteoNavidad,0))-1</f>
        <v>#N/A</v>
      </c>
      <c r="C1758" s="29" t="e">
        <f ca="1">INDEX(Alambres!SorteoNavidad,B1758,1)</f>
        <v>#N/A</v>
      </c>
      <c r="D1758" s="25" t="s">
        <v>5</v>
      </c>
    </row>
    <row r="1759" spans="1:4">
      <c r="A1759" s="42">
        <v>1</v>
      </c>
      <c r="B1759" s="26" t="e">
        <f ca="1">IF(A1758=A1759,MATCH($A1759,OFFSET(Alambres!SorteoNavidad,B1758+1,0),0)+B1758+1,MATCH($A1759,Alambres!SorteoNavidad,0))-1</f>
        <v>#N/A</v>
      </c>
      <c r="C1759" s="29" t="e">
        <f ca="1">INDEX(Alambres!SorteoNavidad,B1759,1)</f>
        <v>#N/A</v>
      </c>
      <c r="D1759" s="25" t="s">
        <v>5</v>
      </c>
    </row>
    <row r="1760" spans="1:4">
      <c r="A1760" s="42">
        <v>1</v>
      </c>
      <c r="B1760" s="26" t="e">
        <f ca="1">IF(A1759=A1760,MATCH($A1760,OFFSET(Alambres!SorteoNavidad,B1759+1,0),0)+B1759+1,MATCH($A1760,Alambres!SorteoNavidad,0))-1</f>
        <v>#N/A</v>
      </c>
      <c r="C1760" s="29" t="e">
        <f ca="1">INDEX(Alambres!SorteoNavidad,B1760,1)</f>
        <v>#N/A</v>
      </c>
      <c r="D1760" s="25" t="s">
        <v>5</v>
      </c>
    </row>
    <row r="1761" spans="1:4">
      <c r="A1761" s="42">
        <v>1</v>
      </c>
      <c r="B1761" s="26" t="e">
        <f ca="1">IF(A1760=A1761,MATCH($A1761,OFFSET(Alambres!SorteoNavidad,B1760+1,0),0)+B1760+1,MATCH($A1761,Alambres!SorteoNavidad,0))-1</f>
        <v>#N/A</v>
      </c>
      <c r="C1761" s="29" t="e">
        <f ca="1">INDEX(Alambres!SorteoNavidad,B1761,1)</f>
        <v>#N/A</v>
      </c>
      <c r="D1761" s="25" t="s">
        <v>5</v>
      </c>
    </row>
    <row r="1762" spans="1:4">
      <c r="A1762" s="42">
        <v>1</v>
      </c>
      <c r="B1762" s="26" t="e">
        <f ca="1">IF(A1761=A1762,MATCH($A1762,OFFSET(Alambres!SorteoNavidad,B1761+1,0),0)+B1761+1,MATCH($A1762,Alambres!SorteoNavidad,0))-1</f>
        <v>#N/A</v>
      </c>
      <c r="C1762" s="29" t="e">
        <f ca="1">INDEX(Alambres!SorteoNavidad,B1762,1)</f>
        <v>#N/A</v>
      </c>
      <c r="D1762" s="25" t="s">
        <v>5</v>
      </c>
    </row>
    <row r="1763" spans="1:4">
      <c r="A1763" s="42">
        <v>1</v>
      </c>
      <c r="B1763" s="26" t="e">
        <f ca="1">IF(A1762=A1763,MATCH($A1763,OFFSET(Alambres!SorteoNavidad,B1762+1,0),0)+B1762+1,MATCH($A1763,Alambres!SorteoNavidad,0))-1</f>
        <v>#N/A</v>
      </c>
      <c r="C1763" s="29" t="e">
        <f ca="1">INDEX(Alambres!SorteoNavidad,B1763,1)</f>
        <v>#N/A</v>
      </c>
      <c r="D1763" s="25" t="s">
        <v>5</v>
      </c>
    </row>
    <row r="1764" spans="1:4">
      <c r="A1764" s="42">
        <v>1</v>
      </c>
      <c r="B1764" s="26" t="e">
        <f ca="1">IF(A1763=A1764,MATCH($A1764,OFFSET(Alambres!SorteoNavidad,B1763+1,0),0)+B1763+1,MATCH($A1764,Alambres!SorteoNavidad,0))-1</f>
        <v>#N/A</v>
      </c>
      <c r="C1764" s="29" t="e">
        <f ca="1">INDEX(Alambres!SorteoNavidad,B1764,1)</f>
        <v>#N/A</v>
      </c>
      <c r="D1764" s="25" t="s">
        <v>5</v>
      </c>
    </row>
    <row r="1765" spans="1:4">
      <c r="A1765" s="42">
        <v>1</v>
      </c>
      <c r="B1765" s="26" t="e">
        <f ca="1">IF(A1764=A1765,MATCH($A1765,OFFSET(Alambres!SorteoNavidad,B1764+1,0),0)+B1764+1,MATCH($A1765,Alambres!SorteoNavidad,0))-1</f>
        <v>#N/A</v>
      </c>
      <c r="C1765" s="29" t="e">
        <f ca="1">INDEX(Alambres!SorteoNavidad,B1765,1)</f>
        <v>#N/A</v>
      </c>
      <c r="D1765" s="25" t="s">
        <v>5</v>
      </c>
    </row>
    <row r="1766" spans="1:4">
      <c r="A1766" s="42">
        <v>1</v>
      </c>
      <c r="B1766" s="26" t="e">
        <f ca="1">IF(A1765=A1766,MATCH($A1766,OFFSET(Alambres!SorteoNavidad,B1765+1,0),0)+B1765+1,MATCH($A1766,Alambres!SorteoNavidad,0))-1</f>
        <v>#N/A</v>
      </c>
      <c r="C1766" s="29" t="e">
        <f ca="1">INDEX(Alambres!SorteoNavidad,B1766,1)</f>
        <v>#N/A</v>
      </c>
      <c r="D1766" s="25" t="s">
        <v>5</v>
      </c>
    </row>
    <row r="1767" spans="1:4">
      <c r="A1767" s="42">
        <v>1</v>
      </c>
      <c r="B1767" s="26" t="e">
        <f ca="1">IF(A1766=A1767,MATCH($A1767,OFFSET(Alambres!SorteoNavidad,B1766+1,0),0)+B1766+1,MATCH($A1767,Alambres!SorteoNavidad,0))-1</f>
        <v>#N/A</v>
      </c>
      <c r="C1767" s="29" t="e">
        <f ca="1">INDEX(Alambres!SorteoNavidad,B1767,1)</f>
        <v>#N/A</v>
      </c>
      <c r="D1767" s="25" t="s">
        <v>5</v>
      </c>
    </row>
    <row r="1768" spans="1:4">
      <c r="A1768" s="42">
        <v>1</v>
      </c>
      <c r="B1768" s="26" t="e">
        <f ca="1">IF(A1767=A1768,MATCH($A1768,OFFSET(Alambres!SorteoNavidad,B1767+1,0),0)+B1767+1,MATCH($A1768,Alambres!SorteoNavidad,0))-1</f>
        <v>#N/A</v>
      </c>
      <c r="C1768" s="29" t="e">
        <f ca="1">INDEX(Alambres!SorteoNavidad,B1768,1)</f>
        <v>#N/A</v>
      </c>
      <c r="D1768" s="25" t="s">
        <v>5</v>
      </c>
    </row>
    <row r="1769" spans="1:4">
      <c r="A1769" s="42">
        <v>1</v>
      </c>
      <c r="B1769" s="26" t="e">
        <f ca="1">IF(A1768=A1769,MATCH($A1769,OFFSET(Alambres!SorteoNavidad,B1768+1,0),0)+B1768+1,MATCH($A1769,Alambres!SorteoNavidad,0))-1</f>
        <v>#N/A</v>
      </c>
      <c r="C1769" s="29" t="e">
        <f ca="1">INDEX(Alambres!SorteoNavidad,B1769,1)</f>
        <v>#N/A</v>
      </c>
      <c r="D1769" s="25" t="s">
        <v>5</v>
      </c>
    </row>
    <row r="1770" spans="1:4">
      <c r="A1770" s="42">
        <v>1</v>
      </c>
      <c r="B1770" s="26" t="e">
        <f ca="1">IF(A1769=A1770,MATCH($A1770,OFFSET(Alambres!SorteoNavidad,B1769+1,0),0)+B1769+1,MATCH($A1770,Alambres!SorteoNavidad,0))-1</f>
        <v>#N/A</v>
      </c>
      <c r="C1770" s="29" t="e">
        <f ca="1">INDEX(Alambres!SorteoNavidad,B1770,1)</f>
        <v>#N/A</v>
      </c>
      <c r="D1770" s="25" t="s">
        <v>5</v>
      </c>
    </row>
    <row r="1771" spans="1:4">
      <c r="A1771" s="42">
        <v>1</v>
      </c>
      <c r="B1771" s="26" t="e">
        <f ca="1">IF(A1770=A1771,MATCH($A1771,OFFSET(Alambres!SorteoNavidad,B1770+1,0),0)+B1770+1,MATCH($A1771,Alambres!SorteoNavidad,0))-1</f>
        <v>#N/A</v>
      </c>
      <c r="C1771" s="29" t="e">
        <f ca="1">INDEX(Alambres!SorteoNavidad,B1771,1)</f>
        <v>#N/A</v>
      </c>
      <c r="D1771" s="25" t="s">
        <v>5</v>
      </c>
    </row>
    <row r="1772" spans="1:4">
      <c r="A1772" s="42">
        <v>1</v>
      </c>
      <c r="B1772" s="26" t="e">
        <f ca="1">IF(A1771=A1772,MATCH($A1772,OFFSET(Alambres!SorteoNavidad,B1771+1,0),0)+B1771+1,MATCH($A1772,Alambres!SorteoNavidad,0))-1</f>
        <v>#N/A</v>
      </c>
      <c r="C1772" s="29" t="e">
        <f ca="1">INDEX(Alambres!SorteoNavidad,B1772,1)</f>
        <v>#N/A</v>
      </c>
      <c r="D1772" s="25" t="s">
        <v>5</v>
      </c>
    </row>
    <row r="1773" spans="1:4">
      <c r="A1773" s="42">
        <v>1</v>
      </c>
      <c r="B1773" s="26" t="e">
        <f ca="1">IF(A1772=A1773,MATCH($A1773,OFFSET(Alambres!SorteoNavidad,B1772+1,0),0)+B1772+1,MATCH($A1773,Alambres!SorteoNavidad,0))-1</f>
        <v>#N/A</v>
      </c>
      <c r="C1773" s="29" t="e">
        <f ca="1">INDEX(Alambres!SorteoNavidad,B1773,1)</f>
        <v>#N/A</v>
      </c>
      <c r="D1773" s="25" t="s">
        <v>5</v>
      </c>
    </row>
    <row r="1774" spans="1:4">
      <c r="A1774" s="42">
        <v>1</v>
      </c>
      <c r="B1774" s="26" t="e">
        <f ca="1">IF(A1773=A1774,MATCH($A1774,OFFSET(Alambres!SorteoNavidad,B1773+1,0),0)+B1773+1,MATCH($A1774,Alambres!SorteoNavidad,0))-1</f>
        <v>#N/A</v>
      </c>
      <c r="C1774" s="29" t="e">
        <f ca="1">INDEX(Alambres!SorteoNavidad,B1774,1)</f>
        <v>#N/A</v>
      </c>
      <c r="D1774" s="25" t="s">
        <v>5</v>
      </c>
    </row>
    <row r="1775" spans="1:4">
      <c r="A1775" s="42">
        <v>1</v>
      </c>
      <c r="B1775" s="26" t="e">
        <f ca="1">IF(A1774=A1775,MATCH($A1775,OFFSET(Alambres!SorteoNavidad,B1774+1,0),0)+B1774+1,MATCH($A1775,Alambres!SorteoNavidad,0))-1</f>
        <v>#N/A</v>
      </c>
      <c r="C1775" s="29" t="e">
        <f ca="1">INDEX(Alambres!SorteoNavidad,B1775,1)</f>
        <v>#N/A</v>
      </c>
      <c r="D1775" s="25" t="s">
        <v>5</v>
      </c>
    </row>
    <row r="1776" spans="1:4">
      <c r="A1776" s="42">
        <v>1</v>
      </c>
      <c r="B1776" s="26" t="e">
        <f ca="1">IF(A1775=A1776,MATCH($A1776,OFFSET(Alambres!SorteoNavidad,B1775+1,0),0)+B1775+1,MATCH($A1776,Alambres!SorteoNavidad,0))-1</f>
        <v>#N/A</v>
      </c>
      <c r="C1776" s="29" t="e">
        <f ca="1">INDEX(Alambres!SorteoNavidad,B1776,1)</f>
        <v>#N/A</v>
      </c>
      <c r="D1776" s="25" t="s">
        <v>5</v>
      </c>
    </row>
    <row r="1777" spans="1:4">
      <c r="A1777" s="42">
        <v>1</v>
      </c>
      <c r="B1777" s="26" t="e">
        <f ca="1">IF(A1776=A1777,MATCH($A1777,OFFSET(Alambres!SorteoNavidad,B1776+1,0),0)+B1776+1,MATCH($A1777,Alambres!SorteoNavidad,0))-1</f>
        <v>#N/A</v>
      </c>
      <c r="C1777" s="29" t="e">
        <f ca="1">INDEX(Alambres!SorteoNavidad,B1777,1)</f>
        <v>#N/A</v>
      </c>
      <c r="D1777" s="25" t="s">
        <v>5</v>
      </c>
    </row>
    <row r="1778" spans="1:4">
      <c r="A1778" s="42">
        <v>1</v>
      </c>
      <c r="B1778" s="26" t="e">
        <f ca="1">IF(A1777=A1778,MATCH($A1778,OFFSET(Alambres!SorteoNavidad,B1777+1,0),0)+B1777+1,MATCH($A1778,Alambres!SorteoNavidad,0))-1</f>
        <v>#N/A</v>
      </c>
      <c r="C1778" s="29" t="e">
        <f ca="1">INDEX(Alambres!SorteoNavidad,B1778,1)</f>
        <v>#N/A</v>
      </c>
      <c r="D1778" s="25" t="s">
        <v>5</v>
      </c>
    </row>
    <row r="1779" spans="1:4">
      <c r="A1779" s="42">
        <v>1</v>
      </c>
      <c r="B1779" s="26" t="e">
        <f ca="1">IF(A1778=A1779,MATCH($A1779,OFFSET(Alambres!SorteoNavidad,B1778+1,0),0)+B1778+1,MATCH($A1779,Alambres!SorteoNavidad,0))-1</f>
        <v>#N/A</v>
      </c>
      <c r="C1779" s="29" t="e">
        <f ca="1">INDEX(Alambres!SorteoNavidad,B1779,1)</f>
        <v>#N/A</v>
      </c>
      <c r="D1779" s="25" t="s">
        <v>5</v>
      </c>
    </row>
    <row r="1780" spans="1:4">
      <c r="A1780" s="42">
        <v>1</v>
      </c>
      <c r="B1780" s="26" t="e">
        <f ca="1">IF(A1779=A1780,MATCH($A1780,OFFSET(Alambres!SorteoNavidad,B1779+1,0),0)+B1779+1,MATCH($A1780,Alambres!SorteoNavidad,0))-1</f>
        <v>#N/A</v>
      </c>
      <c r="C1780" s="29" t="e">
        <f ca="1">INDEX(Alambres!SorteoNavidad,B1780,1)</f>
        <v>#N/A</v>
      </c>
      <c r="D1780" s="25" t="s">
        <v>5</v>
      </c>
    </row>
    <row r="1781" spans="1:4">
      <c r="A1781" s="42">
        <v>1</v>
      </c>
      <c r="B1781" s="26" t="e">
        <f ca="1">IF(A1780=A1781,MATCH($A1781,OFFSET(Alambres!SorteoNavidad,B1780+1,0),0)+B1780+1,MATCH($A1781,Alambres!SorteoNavidad,0))-1</f>
        <v>#N/A</v>
      </c>
      <c r="C1781" s="29" t="e">
        <f ca="1">INDEX(Alambres!SorteoNavidad,B1781,1)</f>
        <v>#N/A</v>
      </c>
      <c r="D1781" s="25" t="s">
        <v>5</v>
      </c>
    </row>
    <row r="1782" spans="1:4">
      <c r="A1782" s="42">
        <v>1</v>
      </c>
      <c r="B1782" s="26" t="e">
        <f ca="1">IF(A1781=A1782,MATCH($A1782,OFFSET(Alambres!SorteoNavidad,B1781+1,0),0)+B1781+1,MATCH($A1782,Alambres!SorteoNavidad,0))-1</f>
        <v>#N/A</v>
      </c>
      <c r="C1782" s="29" t="e">
        <f ca="1">INDEX(Alambres!SorteoNavidad,B1782,1)</f>
        <v>#N/A</v>
      </c>
      <c r="D1782" s="25" t="s">
        <v>5</v>
      </c>
    </row>
    <row r="1783" spans="1:4">
      <c r="A1783" s="42">
        <v>1</v>
      </c>
      <c r="B1783" s="26" t="e">
        <f ca="1">IF(A1782=A1783,MATCH($A1783,OFFSET(Alambres!SorteoNavidad,B1782+1,0),0)+B1782+1,MATCH($A1783,Alambres!SorteoNavidad,0))-1</f>
        <v>#N/A</v>
      </c>
      <c r="C1783" s="29" t="e">
        <f ca="1">INDEX(Alambres!SorteoNavidad,B1783,1)</f>
        <v>#N/A</v>
      </c>
      <c r="D1783" s="25" t="s">
        <v>5</v>
      </c>
    </row>
    <row r="1784" spans="1:4">
      <c r="A1784" s="42">
        <v>1</v>
      </c>
      <c r="B1784" s="26" t="e">
        <f ca="1">IF(A1783=A1784,MATCH($A1784,OFFSET(Alambres!SorteoNavidad,B1783+1,0),0)+B1783+1,MATCH($A1784,Alambres!SorteoNavidad,0))-1</f>
        <v>#N/A</v>
      </c>
      <c r="C1784" s="29" t="e">
        <f ca="1">INDEX(Alambres!SorteoNavidad,B1784,1)</f>
        <v>#N/A</v>
      </c>
      <c r="D1784" s="25" t="s">
        <v>5</v>
      </c>
    </row>
    <row r="1785" spans="1:4">
      <c r="A1785" s="42">
        <v>1</v>
      </c>
      <c r="B1785" s="26" t="e">
        <f ca="1">IF(A1784=A1785,MATCH($A1785,OFFSET(Alambres!SorteoNavidad,B1784+1,0),0)+B1784+1,MATCH($A1785,Alambres!SorteoNavidad,0))-1</f>
        <v>#N/A</v>
      </c>
      <c r="C1785" s="29" t="e">
        <f ca="1">INDEX(Alambres!SorteoNavidad,B1785,1)</f>
        <v>#N/A</v>
      </c>
      <c r="D1785" s="25" t="s">
        <v>5</v>
      </c>
    </row>
    <row r="1786" spans="1:4">
      <c r="A1786" s="42">
        <v>1</v>
      </c>
      <c r="B1786" s="26" t="e">
        <f ca="1">IF(A1785=A1786,MATCH($A1786,OFFSET(Alambres!SorteoNavidad,B1785+1,0),0)+B1785+1,MATCH($A1786,Alambres!SorteoNavidad,0))-1</f>
        <v>#N/A</v>
      </c>
      <c r="C1786" s="29" t="e">
        <f ca="1">INDEX(Alambres!SorteoNavidad,B1786,1)</f>
        <v>#N/A</v>
      </c>
      <c r="D1786" s="25" t="s">
        <v>5</v>
      </c>
    </row>
    <row r="1787" spans="1:4">
      <c r="A1787" s="42">
        <v>1</v>
      </c>
      <c r="B1787" s="26" t="e">
        <f ca="1">IF(A1786=A1787,MATCH($A1787,OFFSET(Alambres!SorteoNavidad,B1786+1,0),0)+B1786+1,MATCH($A1787,Alambres!SorteoNavidad,0))-1</f>
        <v>#N/A</v>
      </c>
      <c r="C1787" s="29" t="e">
        <f ca="1">INDEX(Alambres!SorteoNavidad,B1787,1)</f>
        <v>#N/A</v>
      </c>
      <c r="D1787" s="25" t="s">
        <v>5</v>
      </c>
    </row>
    <row r="1788" spans="1:4">
      <c r="A1788" s="42">
        <v>1</v>
      </c>
      <c r="B1788" s="26" t="e">
        <f ca="1">IF(A1787=A1788,MATCH($A1788,OFFSET(Alambres!SorteoNavidad,B1787+1,0),0)+B1787+1,MATCH($A1788,Alambres!SorteoNavidad,0))-1</f>
        <v>#N/A</v>
      </c>
      <c r="C1788" s="29" t="e">
        <f ca="1">INDEX(Alambres!SorteoNavidad,B1788,1)</f>
        <v>#N/A</v>
      </c>
      <c r="D1788" s="25" t="s">
        <v>5</v>
      </c>
    </row>
    <row r="1789" spans="1:4">
      <c r="A1789" s="42">
        <v>1</v>
      </c>
      <c r="B1789" s="26" t="e">
        <f ca="1">IF(A1788=A1789,MATCH($A1789,OFFSET(Alambres!SorteoNavidad,B1788+1,0),0)+B1788+1,MATCH($A1789,Alambres!SorteoNavidad,0))-1</f>
        <v>#N/A</v>
      </c>
      <c r="C1789" s="29" t="e">
        <f ca="1">INDEX(Alambres!SorteoNavidad,B1789,1)</f>
        <v>#N/A</v>
      </c>
      <c r="D1789" s="25" t="s">
        <v>5</v>
      </c>
    </row>
    <row r="1790" spans="1:4">
      <c r="A1790" s="42">
        <v>1</v>
      </c>
      <c r="B1790" s="26" t="e">
        <f ca="1">IF(A1789=A1790,MATCH($A1790,OFFSET(Alambres!SorteoNavidad,B1789+1,0),0)+B1789+1,MATCH($A1790,Alambres!SorteoNavidad,0))-1</f>
        <v>#N/A</v>
      </c>
      <c r="C1790" s="29" t="e">
        <f ca="1">INDEX(Alambres!SorteoNavidad,B1790,1)</f>
        <v>#N/A</v>
      </c>
      <c r="D1790" s="25" t="s">
        <v>5</v>
      </c>
    </row>
    <row r="1791" spans="1:4">
      <c r="A1791" s="42">
        <v>1</v>
      </c>
      <c r="B1791" s="26" t="e">
        <f ca="1">IF(A1790=A1791,MATCH($A1791,OFFSET(Alambres!SorteoNavidad,B1790+1,0),0)+B1790+1,MATCH($A1791,Alambres!SorteoNavidad,0))-1</f>
        <v>#N/A</v>
      </c>
      <c r="C1791" s="29" t="e">
        <f ca="1">INDEX(Alambres!SorteoNavidad,B1791,1)</f>
        <v>#N/A</v>
      </c>
      <c r="D1791" s="25" t="s">
        <v>5</v>
      </c>
    </row>
    <row r="1792" spans="1:4">
      <c r="A1792" s="42">
        <v>1</v>
      </c>
      <c r="B1792" s="26" t="e">
        <f ca="1">IF(A1791=A1792,MATCH($A1792,OFFSET(Alambres!SorteoNavidad,B1791+1,0),0)+B1791+1,MATCH($A1792,Alambres!SorteoNavidad,0))-1</f>
        <v>#N/A</v>
      </c>
      <c r="C1792" s="29" t="e">
        <f ca="1">INDEX(Alambres!SorteoNavidad,B1792,1)</f>
        <v>#N/A</v>
      </c>
      <c r="D1792" s="25" t="s">
        <v>5</v>
      </c>
    </row>
    <row r="1793" spans="1:4">
      <c r="A1793" s="42">
        <v>1</v>
      </c>
      <c r="B1793" s="26" t="e">
        <f ca="1">IF(A1792=A1793,MATCH($A1793,OFFSET(Alambres!SorteoNavidad,B1792+1,0),0)+B1792+1,MATCH($A1793,Alambres!SorteoNavidad,0))-1</f>
        <v>#N/A</v>
      </c>
      <c r="C1793" s="29" t="e">
        <f ca="1">INDEX(Alambres!SorteoNavidad,B1793,1)</f>
        <v>#N/A</v>
      </c>
      <c r="D1793" s="25" t="s">
        <v>5</v>
      </c>
    </row>
    <row r="1794" spans="1:4">
      <c r="A1794" s="42">
        <v>1</v>
      </c>
      <c r="B1794" s="26" t="e">
        <f ca="1">IF(A1793=A1794,MATCH($A1794,OFFSET(Alambres!SorteoNavidad,B1793+1,0),0)+B1793+1,MATCH($A1794,Alambres!SorteoNavidad,0))-1</f>
        <v>#N/A</v>
      </c>
      <c r="C1794" s="29" t="e">
        <f ca="1">INDEX(Alambres!SorteoNavidad,B1794,1)</f>
        <v>#N/A</v>
      </c>
      <c r="D1794" s="25" t="s">
        <v>5</v>
      </c>
    </row>
    <row r="1795" spans="1:4">
      <c r="A1795" s="42">
        <v>1</v>
      </c>
      <c r="B1795" s="26" t="e">
        <f ca="1">IF(A1794=A1795,MATCH($A1795,OFFSET(Alambres!SorteoNavidad,B1794+1,0),0)+B1794+1,MATCH($A1795,Alambres!SorteoNavidad,0))-1</f>
        <v>#N/A</v>
      </c>
      <c r="C1795" s="29" t="e">
        <f ca="1">INDEX(Alambres!SorteoNavidad,B1795,1)</f>
        <v>#N/A</v>
      </c>
      <c r="D1795" s="25" t="s">
        <v>5</v>
      </c>
    </row>
    <row r="1796" spans="1:4">
      <c r="A1796" s="42">
        <v>1</v>
      </c>
      <c r="B1796" s="26" t="e">
        <f ca="1">IF(A1795=A1796,MATCH($A1796,OFFSET(Alambres!SorteoNavidad,B1795+1,0),0)+B1795+1,MATCH($A1796,Alambres!SorteoNavidad,0))-1</f>
        <v>#N/A</v>
      </c>
      <c r="C1796" s="29" t="e">
        <f ca="1">INDEX(Alambres!SorteoNavidad,B1796,1)</f>
        <v>#N/A</v>
      </c>
      <c r="D1796" s="25" t="s">
        <v>5</v>
      </c>
    </row>
    <row r="1797" spans="1:4">
      <c r="A1797" s="42">
        <v>1</v>
      </c>
      <c r="B1797" s="26" t="e">
        <f ca="1">IF(A1796=A1797,MATCH($A1797,OFFSET(Alambres!SorteoNavidad,B1796+1,0),0)+B1796+1,MATCH($A1797,Alambres!SorteoNavidad,0))-1</f>
        <v>#N/A</v>
      </c>
      <c r="C1797" s="29" t="e">
        <f ca="1">INDEX(Alambres!SorteoNavidad,B1797,1)</f>
        <v>#N/A</v>
      </c>
      <c r="D1797" s="25" t="s">
        <v>5</v>
      </c>
    </row>
    <row r="1798" spans="1:4">
      <c r="A1798" s="42">
        <v>1</v>
      </c>
      <c r="B1798" s="26" t="e">
        <f ca="1">IF(A1797=A1798,MATCH($A1798,OFFSET(Alambres!SorteoNavidad,B1797+1,0),0)+B1797+1,MATCH($A1798,Alambres!SorteoNavidad,0))-1</f>
        <v>#N/A</v>
      </c>
      <c r="C1798" s="29" t="e">
        <f ca="1">INDEX(Alambres!SorteoNavidad,B1798,1)</f>
        <v>#N/A</v>
      </c>
      <c r="D1798" s="25" t="s">
        <v>5</v>
      </c>
    </row>
    <row r="1799" spans="1:4">
      <c r="A1799" s="42">
        <v>1</v>
      </c>
      <c r="B1799" s="26" t="e">
        <f ca="1">IF(A1798=A1799,MATCH($A1799,OFFSET(Alambres!SorteoNavidad,B1798+1,0),0)+B1798+1,MATCH($A1799,Alambres!SorteoNavidad,0))-1</f>
        <v>#N/A</v>
      </c>
      <c r="C1799" s="29" t="e">
        <f ca="1">INDEX(Alambres!SorteoNavidad,B1799,1)</f>
        <v>#N/A</v>
      </c>
      <c r="D1799" s="25" t="s">
        <v>5</v>
      </c>
    </row>
    <row r="1800" spans="1:4">
      <c r="A1800" s="42">
        <v>1</v>
      </c>
      <c r="B1800" s="26" t="e">
        <f ca="1">IF(A1799=A1800,MATCH($A1800,OFFSET(Alambres!SorteoNavidad,B1799+1,0),0)+B1799+1,MATCH($A1800,Alambres!SorteoNavidad,0))-1</f>
        <v>#N/A</v>
      </c>
      <c r="C1800" s="29" t="e">
        <f ca="1">INDEX(Alambres!SorteoNavidad,B1800,1)</f>
        <v>#N/A</v>
      </c>
      <c r="D1800" s="25" t="s">
        <v>5</v>
      </c>
    </row>
    <row r="1801" spans="1:4">
      <c r="A1801" s="42">
        <v>1</v>
      </c>
      <c r="B1801" s="26" t="e">
        <f ca="1">IF(A1800=A1801,MATCH($A1801,OFFSET(Alambres!SorteoNavidad,B1800+1,0),0)+B1800+1,MATCH($A1801,Alambres!SorteoNavidad,0))-1</f>
        <v>#N/A</v>
      </c>
      <c r="C1801" s="29" t="e">
        <f ca="1">INDEX(Alambres!SorteoNavidad,B1801,1)</f>
        <v>#N/A</v>
      </c>
      <c r="D1801" s="25" t="s">
        <v>5</v>
      </c>
    </row>
    <row r="1802" spans="1:4">
      <c r="A1802" s="42">
        <v>1</v>
      </c>
      <c r="B1802" s="26" t="e">
        <f ca="1">IF(A1801=A1802,MATCH($A1802,OFFSET(Alambres!SorteoNavidad,B1801+1,0),0)+B1801+1,MATCH($A1802,Alambres!SorteoNavidad,0))-1</f>
        <v>#N/A</v>
      </c>
      <c r="C1802" s="29" t="e">
        <f ca="1">INDEX(Alambres!SorteoNavidad,B1802,1)</f>
        <v>#N/A</v>
      </c>
      <c r="D1802" s="25" t="s">
        <v>5</v>
      </c>
    </row>
    <row r="1803" spans="1:4">
      <c r="A1803" s="42">
        <v>1</v>
      </c>
      <c r="B1803" s="26" t="e">
        <f ca="1">IF(A1802=A1803,MATCH($A1803,OFFSET(Alambres!SorteoNavidad,B1802+1,0),0)+B1802+1,MATCH($A1803,Alambres!SorteoNavidad,0))-1</f>
        <v>#N/A</v>
      </c>
      <c r="C1803" s="29" t="e">
        <f ca="1">INDEX(Alambres!SorteoNavidad,B1803,1)</f>
        <v>#N/A</v>
      </c>
      <c r="D1803" s="25" t="s">
        <v>5</v>
      </c>
    </row>
    <row r="1804" spans="1:4">
      <c r="A1804" s="42">
        <v>1</v>
      </c>
      <c r="B1804" s="26" t="e">
        <f ca="1">IF(A1803=A1804,MATCH($A1804,OFFSET(Alambres!SorteoNavidad,B1803+1,0),0)+B1803+1,MATCH($A1804,Alambres!SorteoNavidad,0))-1</f>
        <v>#N/A</v>
      </c>
      <c r="C1804" s="29" t="e">
        <f ca="1">INDEX(Alambres!SorteoNavidad,B1804,1)</f>
        <v>#N/A</v>
      </c>
      <c r="D1804" s="25" t="s">
        <v>5</v>
      </c>
    </row>
    <row r="1805" spans="1:4">
      <c r="A1805" s="42">
        <v>1</v>
      </c>
      <c r="B1805" s="26" t="e">
        <f ca="1">IF(A1804=A1805,MATCH($A1805,OFFSET(Alambres!SorteoNavidad,B1804+1,0),0)+B1804+1,MATCH($A1805,Alambres!SorteoNavidad,0))-1</f>
        <v>#N/A</v>
      </c>
      <c r="C1805" s="29" t="e">
        <f ca="1">INDEX(Alambres!SorteoNavidad,B1805,1)</f>
        <v>#N/A</v>
      </c>
      <c r="D1805" s="25" t="s">
        <v>5</v>
      </c>
    </row>
    <row r="1806" spans="1:4">
      <c r="A1806" s="42">
        <v>1</v>
      </c>
      <c r="B1806" s="26" t="e">
        <f ca="1">IF(A1805=A1806,MATCH($A1806,OFFSET(Alambres!SorteoNavidad,B1805+1,0),0)+B1805+1,MATCH($A1806,Alambres!SorteoNavidad,0))-1</f>
        <v>#N/A</v>
      </c>
      <c r="C1806" s="29" t="e">
        <f ca="1">INDEX(Alambres!SorteoNavidad,B1806,1)</f>
        <v>#N/A</v>
      </c>
      <c r="D1806" s="25" t="s">
        <v>5</v>
      </c>
    </row>
    <row r="1807" spans="1:4">
      <c r="A1807" s="42">
        <v>1</v>
      </c>
      <c r="B1807" s="26" t="e">
        <f ca="1">IF(A1806=A1807,MATCH($A1807,OFFSET(Alambres!SorteoNavidad,B1806+1,0),0)+B1806+1,MATCH($A1807,Alambres!SorteoNavidad,0))-1</f>
        <v>#N/A</v>
      </c>
      <c r="C1807" s="29" t="e">
        <f ca="1">INDEX(Alambres!SorteoNavidad,B1807,1)</f>
        <v>#N/A</v>
      </c>
      <c r="D1807" s="25" t="s">
        <v>5</v>
      </c>
    </row>
    <row r="1808" spans="1:4">
      <c r="A1808" s="42">
        <v>1</v>
      </c>
      <c r="B1808" s="26" t="e">
        <f ca="1">IF(A1807=A1808,MATCH($A1808,OFFSET(Alambres!SorteoNavidad,B1807+1,0),0)+B1807+1,MATCH($A1808,Alambres!SorteoNavidad,0))-1</f>
        <v>#N/A</v>
      </c>
      <c r="C1808" s="29" t="e">
        <f ca="1">INDEX(Alambres!SorteoNavidad,B1808,1)</f>
        <v>#N/A</v>
      </c>
      <c r="D1808" s="25" t="s">
        <v>5</v>
      </c>
    </row>
    <row r="1809" spans="1:4">
      <c r="A1809" s="42">
        <v>1</v>
      </c>
      <c r="B1809" s="26" t="e">
        <f ca="1">IF(A1808=A1809,MATCH($A1809,OFFSET(Alambres!SorteoNavidad,B1808+1,0),0)+B1808+1,MATCH($A1809,Alambres!SorteoNavidad,0))-1</f>
        <v>#N/A</v>
      </c>
      <c r="C1809" s="29" t="e">
        <f ca="1">INDEX(Alambres!SorteoNavidad,B1809,1)</f>
        <v>#N/A</v>
      </c>
      <c r="D1809" s="25" t="s">
        <v>5</v>
      </c>
    </row>
    <row r="1810" spans="1:4">
      <c r="A1810" s="42">
        <v>1</v>
      </c>
      <c r="B1810" s="26" t="e">
        <f ca="1">IF(A1809=A1810,MATCH($A1810,OFFSET(Alambres!SorteoNavidad,B1809+1,0),0)+B1809+1,MATCH($A1810,Alambres!SorteoNavidad,0))-1</f>
        <v>#N/A</v>
      </c>
      <c r="C1810" s="29" t="e">
        <f ca="1">INDEX(Alambres!SorteoNavidad,B1810,1)</f>
        <v>#N/A</v>
      </c>
      <c r="D1810" s="25" t="s">
        <v>5</v>
      </c>
    </row>
    <row r="1811" spans="1:4">
      <c r="A1811" s="42">
        <v>1</v>
      </c>
      <c r="B1811" s="26" t="e">
        <f ca="1">IF(A1810=A1811,MATCH($A1811,OFFSET(Alambres!SorteoNavidad,B1810+1,0),0)+B1810+1,MATCH($A1811,Alambres!SorteoNavidad,0))-1</f>
        <v>#N/A</v>
      </c>
      <c r="C1811" s="29" t="e">
        <f ca="1">INDEX(Alambres!SorteoNavidad,B1811,1)</f>
        <v>#N/A</v>
      </c>
      <c r="D1811" s="25" t="s">
        <v>5</v>
      </c>
    </row>
    <row r="1812" spans="1:4">
      <c r="A1812" s="42">
        <v>1</v>
      </c>
      <c r="B1812" s="26" t="e">
        <f ca="1">IF(A1811=A1812,MATCH($A1812,OFFSET(Alambres!SorteoNavidad,B1811+1,0),0)+B1811+1,MATCH($A1812,Alambres!SorteoNavidad,0))-1</f>
        <v>#N/A</v>
      </c>
      <c r="C1812" s="29" t="e">
        <f ca="1">INDEX(Alambres!SorteoNavidad,B1812,1)</f>
        <v>#N/A</v>
      </c>
      <c r="D1812" s="25" t="s">
        <v>5</v>
      </c>
    </row>
    <row r="1813" spans="1:4">
      <c r="A1813" s="42">
        <v>1</v>
      </c>
      <c r="B1813" s="26" t="e">
        <f ca="1">IF(A1812=A1813,MATCH($A1813,OFFSET(Alambres!SorteoNavidad,B1812+1,0),0)+B1812+1,MATCH($A1813,Alambres!SorteoNavidad,0))-1</f>
        <v>#N/A</v>
      </c>
      <c r="C1813" s="29" t="e">
        <f ca="1">INDEX(Alambres!SorteoNavidad,B1813,1)</f>
        <v>#N/A</v>
      </c>
      <c r="D1813" s="25" t="s">
        <v>5</v>
      </c>
    </row>
    <row r="1814" spans="1:4">
      <c r="A1814" s="42">
        <v>1</v>
      </c>
      <c r="B1814" s="26" t="e">
        <f ca="1">IF(A1813=A1814,MATCH($A1814,OFFSET(Alambres!SorteoNavidad,B1813+1,0),0)+B1813+1,MATCH($A1814,Alambres!SorteoNavidad,0))-1</f>
        <v>#N/A</v>
      </c>
      <c r="C1814" s="29" t="e">
        <f ca="1">INDEX(Alambres!SorteoNavidad,B1814,1)</f>
        <v>#N/A</v>
      </c>
      <c r="D1814" s="25" t="s">
        <v>5</v>
      </c>
    </row>
    <row r="1815" spans="1:4">
      <c r="A1815" s="42">
        <v>1</v>
      </c>
      <c r="B1815" s="26" t="e">
        <f ca="1">IF(A1814=A1815,MATCH($A1815,OFFSET(Alambres!SorteoNavidad,B1814+1,0),0)+B1814+1,MATCH($A1815,Alambres!SorteoNavidad,0))-1</f>
        <v>#N/A</v>
      </c>
      <c r="C1815" s="29" t="e">
        <f ca="1">INDEX(Alambres!SorteoNavidad,B1815,1)</f>
        <v>#N/A</v>
      </c>
      <c r="D1815" s="25" t="s">
        <v>5</v>
      </c>
    </row>
    <row r="1816" spans="1:4">
      <c r="A1816" s="42">
        <v>1</v>
      </c>
      <c r="B1816" s="26" t="e">
        <f ca="1">IF(A1815=A1816,MATCH($A1816,OFFSET(Alambres!SorteoNavidad,B1815+1,0),0)+B1815+1,MATCH($A1816,Alambres!SorteoNavidad,0))-1</f>
        <v>#N/A</v>
      </c>
      <c r="C1816" s="29" t="e">
        <f ca="1">INDEX(Alambres!SorteoNavidad,B1816,1)</f>
        <v>#N/A</v>
      </c>
      <c r="D1816" s="25" t="s">
        <v>5</v>
      </c>
    </row>
    <row r="1817" spans="1:4">
      <c r="A1817" s="42">
        <v>1</v>
      </c>
      <c r="B1817" s="26" t="e">
        <f ca="1">IF(A1816=A1817,MATCH($A1817,OFFSET(Alambres!SorteoNavidad,B1816+1,0),0)+B1816+1,MATCH($A1817,Alambres!SorteoNavidad,0))-1</f>
        <v>#N/A</v>
      </c>
      <c r="C1817" s="29" t="e">
        <f ca="1">INDEX(Alambres!SorteoNavidad,B1817,1)</f>
        <v>#N/A</v>
      </c>
      <c r="D1817" s="25" t="s">
        <v>5</v>
      </c>
    </row>
    <row r="1818" spans="1:4">
      <c r="A1818" s="42">
        <v>1</v>
      </c>
      <c r="B1818" s="26" t="e">
        <f ca="1">IF(A1817=A1818,MATCH($A1818,OFFSET(Alambres!SorteoNavidad,B1817+1,0),0)+B1817+1,MATCH($A1818,Alambres!SorteoNavidad,0))-1</f>
        <v>#N/A</v>
      </c>
      <c r="C1818" s="29" t="e">
        <f ca="1">INDEX(Alambres!SorteoNavidad,B1818,1)</f>
        <v>#N/A</v>
      </c>
      <c r="D1818" s="25" t="s">
        <v>5</v>
      </c>
    </row>
    <row r="1819" spans="1:4">
      <c r="A1819" s="42">
        <v>1</v>
      </c>
      <c r="B1819" s="26" t="e">
        <f ca="1">IF(A1818=A1819,MATCH($A1819,OFFSET(Alambres!SorteoNavidad,B1818+1,0),0)+B1818+1,MATCH($A1819,Alambres!SorteoNavidad,0))-1</f>
        <v>#N/A</v>
      </c>
      <c r="C1819" s="29" t="e">
        <f ca="1">INDEX(Alambres!SorteoNavidad,B1819,1)</f>
        <v>#N/A</v>
      </c>
      <c r="D1819" s="25" t="s">
        <v>5</v>
      </c>
    </row>
    <row r="1820" spans="1:4">
      <c r="A1820" s="42">
        <v>1</v>
      </c>
      <c r="B1820" s="26" t="e">
        <f ca="1">IF(A1819=A1820,MATCH($A1820,OFFSET(Alambres!SorteoNavidad,B1819+1,0),0)+B1819+1,MATCH($A1820,Alambres!SorteoNavidad,0))-1</f>
        <v>#N/A</v>
      </c>
      <c r="C1820" s="29" t="e">
        <f ca="1">INDEX(Alambres!SorteoNavidad,B1820,1)</f>
        <v>#N/A</v>
      </c>
      <c r="D1820" s="25" t="s">
        <v>5</v>
      </c>
    </row>
    <row r="1821" spans="1:4">
      <c r="A1821" s="42">
        <v>1</v>
      </c>
      <c r="B1821" s="26" t="e">
        <f ca="1">IF(A1820=A1821,MATCH($A1821,OFFSET(Alambres!SorteoNavidad,B1820+1,0),0)+B1820+1,MATCH($A1821,Alambres!SorteoNavidad,0))-1</f>
        <v>#N/A</v>
      </c>
      <c r="C1821" s="29" t="e">
        <f ca="1">INDEX(Alambres!SorteoNavidad,B1821,1)</f>
        <v>#N/A</v>
      </c>
      <c r="D1821" s="25" t="s">
        <v>5</v>
      </c>
    </row>
    <row r="1822" spans="1:4">
      <c r="A1822" s="42">
        <v>1</v>
      </c>
      <c r="B1822" s="26" t="e">
        <f ca="1">IF(A1821=A1822,MATCH($A1822,OFFSET(Alambres!SorteoNavidad,B1821+1,0),0)+B1821+1,MATCH($A1822,Alambres!SorteoNavidad,0))-1</f>
        <v>#N/A</v>
      </c>
      <c r="C1822" s="29" t="e">
        <f ca="1">INDEX(Alambres!SorteoNavidad,B1822,1)</f>
        <v>#N/A</v>
      </c>
      <c r="D1822" s="25" t="s">
        <v>5</v>
      </c>
    </row>
    <row r="1823" spans="1:4">
      <c r="A1823" s="42">
        <v>1</v>
      </c>
      <c r="B1823" s="26" t="e">
        <f ca="1">IF(A1822=A1823,MATCH($A1823,OFFSET(Alambres!SorteoNavidad,B1822+1,0),0)+B1822+1,MATCH($A1823,Alambres!SorteoNavidad,0))-1</f>
        <v>#N/A</v>
      </c>
      <c r="C1823" s="29" t="e">
        <f ca="1">INDEX(Alambres!SorteoNavidad,B1823,1)</f>
        <v>#N/A</v>
      </c>
      <c r="D1823" s="25" t="s">
        <v>5</v>
      </c>
    </row>
    <row r="1824" spans="1:4">
      <c r="A1824" s="42">
        <v>1</v>
      </c>
      <c r="B1824" s="26" t="e">
        <f ca="1">IF(A1823=A1824,MATCH($A1824,OFFSET(Alambres!SorteoNavidad,B1823+1,0),0)+B1823+1,MATCH($A1824,Alambres!SorteoNavidad,0))-1</f>
        <v>#N/A</v>
      </c>
      <c r="C1824" s="29" t="e">
        <f ca="1">INDEX(Alambres!SorteoNavidad,B1824,1)</f>
        <v>#N/A</v>
      </c>
      <c r="D1824" s="25" t="s">
        <v>5</v>
      </c>
    </row>
    <row r="1825" spans="1:4">
      <c r="A1825" s="42">
        <v>1</v>
      </c>
      <c r="B1825" s="26" t="e">
        <f ca="1">IF(A1824=A1825,MATCH($A1825,OFFSET(Alambres!SorteoNavidad,B1824+1,0),0)+B1824+1,MATCH($A1825,Alambres!SorteoNavidad,0))-1</f>
        <v>#N/A</v>
      </c>
      <c r="C1825" s="29" t="e">
        <f ca="1">INDEX(Alambres!SorteoNavidad,B1825,1)</f>
        <v>#N/A</v>
      </c>
      <c r="D1825" s="25" t="s">
        <v>5</v>
      </c>
    </row>
    <row r="1826" spans="1:4">
      <c r="A1826" s="42">
        <v>1</v>
      </c>
      <c r="B1826" s="26" t="e">
        <f ca="1">IF(A1825=A1826,MATCH($A1826,OFFSET(Alambres!SorteoNavidad,B1825+1,0),0)+B1825+1,MATCH($A1826,Alambres!SorteoNavidad,0))-1</f>
        <v>#N/A</v>
      </c>
      <c r="C1826" s="29" t="e">
        <f ca="1">INDEX(Alambres!SorteoNavidad,B1826,1)</f>
        <v>#N/A</v>
      </c>
      <c r="D1826" s="25" t="s">
        <v>5</v>
      </c>
    </row>
    <row r="1827" spans="1:4">
      <c r="A1827" s="42">
        <v>1</v>
      </c>
      <c r="B1827" s="26" t="e">
        <f ca="1">IF(A1826=A1827,MATCH($A1827,OFFSET(Alambres!SorteoNavidad,B1826+1,0),0)+B1826+1,MATCH($A1827,Alambres!SorteoNavidad,0))-1</f>
        <v>#N/A</v>
      </c>
      <c r="C1827" s="29" t="e">
        <f ca="1">INDEX(Alambres!SorteoNavidad,B1827,1)</f>
        <v>#N/A</v>
      </c>
      <c r="D1827" s="25" t="s">
        <v>5</v>
      </c>
    </row>
    <row r="1828" spans="1:4">
      <c r="A1828" s="42">
        <v>1</v>
      </c>
      <c r="B1828" s="26" t="e">
        <f ca="1">IF(A1827=A1828,MATCH($A1828,OFFSET(Alambres!SorteoNavidad,B1827+1,0),0)+B1827+1,MATCH($A1828,Alambres!SorteoNavidad,0))-1</f>
        <v>#N/A</v>
      </c>
      <c r="C1828" s="29" t="e">
        <f ca="1">INDEX(Alambres!SorteoNavidad,B1828,1)</f>
        <v>#N/A</v>
      </c>
      <c r="D1828" s="25" t="s">
        <v>5</v>
      </c>
    </row>
    <row r="1829" spans="1:4">
      <c r="A1829" s="42">
        <v>1</v>
      </c>
      <c r="B1829" s="26" t="e">
        <f ca="1">IF(A1828=A1829,MATCH($A1829,OFFSET(Alambres!SorteoNavidad,B1828+1,0),0)+B1828+1,MATCH($A1829,Alambres!SorteoNavidad,0))-1</f>
        <v>#N/A</v>
      </c>
      <c r="C1829" s="29" t="e">
        <f ca="1">INDEX(Alambres!SorteoNavidad,B1829,1)</f>
        <v>#N/A</v>
      </c>
      <c r="D1829" s="25" t="s">
        <v>5</v>
      </c>
    </row>
    <row r="1830" spans="1:4">
      <c r="A1830" s="42">
        <v>1</v>
      </c>
      <c r="B1830" s="26" t="e">
        <f ca="1">IF(A1829=A1830,MATCH($A1830,OFFSET(Alambres!SorteoNavidad,B1829+1,0),0)+B1829+1,MATCH($A1830,Alambres!SorteoNavidad,0))-1</f>
        <v>#N/A</v>
      </c>
      <c r="C1830" s="29" t="e">
        <f ca="1">INDEX(Alambres!SorteoNavidad,B1830,1)</f>
        <v>#N/A</v>
      </c>
      <c r="D1830" s="25" t="s">
        <v>5</v>
      </c>
    </row>
    <row r="1831" spans="1:4">
      <c r="A1831" s="42">
        <v>1</v>
      </c>
      <c r="B1831" s="26" t="e">
        <f ca="1">IF(A1830=A1831,MATCH($A1831,OFFSET(Alambres!SorteoNavidad,B1830+1,0),0)+B1830+1,MATCH($A1831,Alambres!SorteoNavidad,0))-1</f>
        <v>#N/A</v>
      </c>
      <c r="C1831" s="29" t="e">
        <f ca="1">INDEX(Alambres!SorteoNavidad,B1831,1)</f>
        <v>#N/A</v>
      </c>
      <c r="D1831" s="25" t="s">
        <v>5</v>
      </c>
    </row>
    <row r="1832" spans="1:4">
      <c r="A1832" s="42">
        <v>1</v>
      </c>
      <c r="B1832" s="26" t="e">
        <f ca="1">IF(A1831=A1832,MATCH($A1832,OFFSET(Alambres!SorteoNavidad,B1831+1,0),0)+B1831+1,MATCH($A1832,Alambres!SorteoNavidad,0))-1</f>
        <v>#N/A</v>
      </c>
      <c r="C1832" s="29" t="e">
        <f ca="1">INDEX(Alambres!SorteoNavidad,B1832,1)</f>
        <v>#N/A</v>
      </c>
      <c r="D1832" s="25" t="s">
        <v>5</v>
      </c>
    </row>
    <row r="1833" spans="1:4">
      <c r="A1833" s="42">
        <v>1</v>
      </c>
      <c r="B1833" s="26" t="e">
        <f ca="1">IF(A1832=A1833,MATCH($A1833,OFFSET(Alambres!SorteoNavidad,B1832+1,0),0)+B1832+1,MATCH($A1833,Alambres!SorteoNavidad,0))-1</f>
        <v>#N/A</v>
      </c>
      <c r="C1833" s="29" t="e">
        <f ca="1">INDEX(Alambres!SorteoNavidad,B1833,1)</f>
        <v>#N/A</v>
      </c>
      <c r="D1833" s="25" t="s">
        <v>5</v>
      </c>
    </row>
    <row r="1834" spans="1:4">
      <c r="A1834" s="42">
        <v>1</v>
      </c>
      <c r="B1834" s="26" t="e">
        <f ca="1">IF(A1833=A1834,MATCH($A1834,OFFSET(Alambres!SorteoNavidad,B1833+1,0),0)+B1833+1,MATCH($A1834,Alambres!SorteoNavidad,0))-1</f>
        <v>#N/A</v>
      </c>
      <c r="C1834" s="29" t="e">
        <f ca="1">INDEX(Alambres!SorteoNavidad,B1834,1)</f>
        <v>#N/A</v>
      </c>
      <c r="D1834" s="25" t="s">
        <v>5</v>
      </c>
    </row>
    <row r="1835" spans="1:4">
      <c r="A1835" s="42">
        <v>1</v>
      </c>
      <c r="B1835" s="26" t="e">
        <f ca="1">IF(A1834=A1835,MATCH($A1835,OFFSET(Alambres!SorteoNavidad,B1834+1,0),0)+B1834+1,MATCH($A1835,Alambres!SorteoNavidad,0))-1</f>
        <v>#N/A</v>
      </c>
      <c r="C1835" s="29" t="e">
        <f ca="1">INDEX(Alambres!SorteoNavidad,B1835,1)</f>
        <v>#N/A</v>
      </c>
      <c r="D1835" s="25" t="s">
        <v>5</v>
      </c>
    </row>
    <row r="1836" spans="1:4">
      <c r="A1836" s="42">
        <v>1</v>
      </c>
      <c r="B1836" s="26" t="e">
        <f ca="1">IF(A1835=A1836,MATCH($A1836,OFFSET(Alambres!SorteoNavidad,B1835+1,0),0)+B1835+1,MATCH($A1836,Alambres!SorteoNavidad,0))-1</f>
        <v>#N/A</v>
      </c>
      <c r="C1836" s="29" t="e">
        <f ca="1">INDEX(Alambres!SorteoNavidad,B1836,1)</f>
        <v>#N/A</v>
      </c>
      <c r="D1836" s="25" t="s">
        <v>5</v>
      </c>
    </row>
    <row r="1837" spans="1:4">
      <c r="A1837" s="42">
        <v>1</v>
      </c>
      <c r="B1837" s="26" t="e">
        <f ca="1">IF(A1836=A1837,MATCH($A1837,OFFSET(Alambres!SorteoNavidad,B1836+1,0),0)+B1836+1,MATCH($A1837,Alambres!SorteoNavidad,0))-1</f>
        <v>#N/A</v>
      </c>
      <c r="C1837" s="29" t="e">
        <f ca="1">INDEX(Alambres!SorteoNavidad,B1837,1)</f>
        <v>#N/A</v>
      </c>
      <c r="D1837" s="25" t="s">
        <v>5</v>
      </c>
    </row>
    <row r="1838" spans="1:4">
      <c r="A1838" s="42">
        <v>1</v>
      </c>
      <c r="B1838" s="26" t="e">
        <f ca="1">IF(A1837=A1838,MATCH($A1838,OFFSET(Alambres!SorteoNavidad,B1837+1,0),0)+B1837+1,MATCH($A1838,Alambres!SorteoNavidad,0))-1</f>
        <v>#N/A</v>
      </c>
      <c r="C1838" s="29" t="e">
        <f ca="1">INDEX(Alambres!SorteoNavidad,B1838,1)</f>
        <v>#N/A</v>
      </c>
      <c r="D1838" s="25" t="s">
        <v>5</v>
      </c>
    </row>
    <row r="1839" spans="1:4">
      <c r="A1839" s="42">
        <v>1</v>
      </c>
      <c r="B1839" s="26" t="e">
        <f ca="1">IF(A1838=A1839,MATCH($A1839,OFFSET(Alambres!SorteoNavidad,B1838+1,0),0)+B1838+1,MATCH($A1839,Alambres!SorteoNavidad,0))-1</f>
        <v>#N/A</v>
      </c>
      <c r="C1839" s="29" t="e">
        <f ca="1">INDEX(Alambres!SorteoNavidad,B1839,1)</f>
        <v>#N/A</v>
      </c>
      <c r="D1839" s="25" t="s">
        <v>5</v>
      </c>
    </row>
    <row r="1840" spans="1:4">
      <c r="A1840" s="42">
        <v>1</v>
      </c>
      <c r="B1840" s="26" t="e">
        <f ca="1">IF(A1839=A1840,MATCH($A1840,OFFSET(Alambres!SorteoNavidad,B1839+1,0),0)+B1839+1,MATCH($A1840,Alambres!SorteoNavidad,0))-1</f>
        <v>#N/A</v>
      </c>
      <c r="C1840" s="29" t="e">
        <f ca="1">INDEX(Alambres!SorteoNavidad,B1840,1)</f>
        <v>#N/A</v>
      </c>
      <c r="D1840" s="25" t="s">
        <v>5</v>
      </c>
    </row>
    <row r="1841" spans="1:4">
      <c r="A1841" s="42">
        <v>1</v>
      </c>
      <c r="B1841" s="26" t="e">
        <f ca="1">IF(A1840=A1841,MATCH($A1841,OFFSET(Alambres!SorteoNavidad,B1840+1,0),0)+B1840+1,MATCH($A1841,Alambres!SorteoNavidad,0))-1</f>
        <v>#N/A</v>
      </c>
      <c r="C1841" s="29" t="e">
        <f ca="1">INDEX(Alambres!SorteoNavidad,B1841,1)</f>
        <v>#N/A</v>
      </c>
      <c r="D1841" s="25" t="s">
        <v>5</v>
      </c>
    </row>
    <row r="1842" spans="1:4">
      <c r="A1842" s="42">
        <v>1</v>
      </c>
      <c r="B1842" s="26" t="e">
        <f ca="1">IF(A1841=A1842,MATCH($A1842,OFFSET(Alambres!SorteoNavidad,B1841+1,0),0)+B1841+1,MATCH($A1842,Alambres!SorteoNavidad,0))-1</f>
        <v>#N/A</v>
      </c>
      <c r="C1842" s="29" t="e">
        <f ca="1">INDEX(Alambres!SorteoNavidad,B1842,1)</f>
        <v>#N/A</v>
      </c>
      <c r="D1842" s="25" t="s">
        <v>5</v>
      </c>
    </row>
    <row r="1843" spans="1:4">
      <c r="A1843" s="42">
        <v>1</v>
      </c>
      <c r="B1843" s="26" t="e">
        <f ca="1">IF(A1842=A1843,MATCH($A1843,OFFSET(Alambres!SorteoNavidad,B1842+1,0),0)+B1842+1,MATCH($A1843,Alambres!SorteoNavidad,0))-1</f>
        <v>#N/A</v>
      </c>
      <c r="C1843" s="29" t="e">
        <f ca="1">INDEX(Alambres!SorteoNavidad,B1843,1)</f>
        <v>#N/A</v>
      </c>
      <c r="D1843" s="25" t="s">
        <v>5</v>
      </c>
    </row>
    <row r="1844" spans="1:4">
      <c r="A1844" s="42">
        <v>1</v>
      </c>
      <c r="B1844" s="26" t="e">
        <f ca="1">IF(A1843=A1844,MATCH($A1844,OFFSET(Alambres!SorteoNavidad,B1843+1,0),0)+B1843+1,MATCH($A1844,Alambres!SorteoNavidad,0))-1</f>
        <v>#N/A</v>
      </c>
      <c r="C1844" s="29" t="e">
        <f ca="1">INDEX(Alambres!SorteoNavidad,B1844,1)</f>
        <v>#N/A</v>
      </c>
      <c r="D1844" s="25" t="s">
        <v>5</v>
      </c>
    </row>
    <row r="1845" spans="1:4">
      <c r="A1845" s="42">
        <v>1</v>
      </c>
      <c r="B1845" s="26" t="e">
        <f ca="1">IF(A1844=A1845,MATCH($A1845,OFFSET(Alambres!SorteoNavidad,B1844+1,0),0)+B1844+1,MATCH($A1845,Alambres!SorteoNavidad,0))-1</f>
        <v>#N/A</v>
      </c>
      <c r="C1845" s="29" t="e">
        <f ca="1">INDEX(Alambres!SorteoNavidad,B1845,1)</f>
        <v>#N/A</v>
      </c>
      <c r="D1845" s="25" t="s">
        <v>5</v>
      </c>
    </row>
    <row r="1846" spans="1:4">
      <c r="A1846" s="42">
        <v>1</v>
      </c>
      <c r="B1846" s="26" t="e">
        <f ca="1">IF(A1845=A1846,MATCH($A1846,OFFSET(Alambres!SorteoNavidad,B1845+1,0),0)+B1845+1,MATCH($A1846,Alambres!SorteoNavidad,0))-1</f>
        <v>#N/A</v>
      </c>
      <c r="C1846" s="29" t="e">
        <f ca="1">INDEX(Alambres!SorteoNavidad,B1846,1)</f>
        <v>#N/A</v>
      </c>
      <c r="D1846" s="25" t="s">
        <v>5</v>
      </c>
    </row>
    <row r="1847" spans="1:4">
      <c r="A1847" s="42">
        <v>1</v>
      </c>
      <c r="B1847" s="26" t="e">
        <f ca="1">IF(A1846=A1847,MATCH($A1847,OFFSET(Alambres!SorteoNavidad,B1846+1,0),0)+B1846+1,MATCH($A1847,Alambres!SorteoNavidad,0))-1</f>
        <v>#N/A</v>
      </c>
      <c r="C1847" s="29" t="e">
        <f ca="1">INDEX(Alambres!SorteoNavidad,B1847,1)</f>
        <v>#N/A</v>
      </c>
      <c r="D1847" s="25" t="s">
        <v>5</v>
      </c>
    </row>
    <row r="1848" spans="1:4">
      <c r="A1848" s="42">
        <v>1</v>
      </c>
      <c r="B1848" s="26" t="e">
        <f ca="1">IF(A1847=A1848,MATCH($A1848,OFFSET(Alambres!SorteoNavidad,B1847+1,0),0)+B1847+1,MATCH($A1848,Alambres!SorteoNavidad,0))-1</f>
        <v>#N/A</v>
      </c>
      <c r="C1848" s="29" t="e">
        <f ca="1">INDEX(Alambres!SorteoNavidad,B1848,1)</f>
        <v>#N/A</v>
      </c>
      <c r="D1848" s="25" t="s">
        <v>5</v>
      </c>
    </row>
    <row r="1849" spans="1:4">
      <c r="A1849" s="42">
        <v>1</v>
      </c>
      <c r="B1849" s="26" t="e">
        <f ca="1">IF(A1848=A1849,MATCH($A1849,OFFSET(Alambres!SorteoNavidad,B1848+1,0),0)+B1848+1,MATCH($A1849,Alambres!SorteoNavidad,0))-1</f>
        <v>#N/A</v>
      </c>
      <c r="C1849" s="29" t="e">
        <f ca="1">INDEX(Alambres!SorteoNavidad,B1849,1)</f>
        <v>#N/A</v>
      </c>
      <c r="D1849" s="25" t="s">
        <v>5</v>
      </c>
    </row>
    <row r="1850" spans="1:4">
      <c r="A1850" s="42">
        <v>1</v>
      </c>
      <c r="B1850" s="26" t="e">
        <f ca="1">IF(A1849=A1850,MATCH($A1850,OFFSET(Alambres!SorteoNavidad,B1849+1,0),0)+B1849+1,MATCH($A1850,Alambres!SorteoNavidad,0))-1</f>
        <v>#N/A</v>
      </c>
      <c r="C1850" s="29" t="e">
        <f ca="1">INDEX(Alambres!SorteoNavidad,B1850,1)</f>
        <v>#N/A</v>
      </c>
      <c r="D1850" s="25" t="s">
        <v>5</v>
      </c>
    </row>
    <row r="1851" spans="1:4">
      <c r="A1851" s="42">
        <v>1</v>
      </c>
      <c r="B1851" s="26" t="e">
        <f ca="1">IF(A1850=A1851,MATCH($A1851,OFFSET(Alambres!SorteoNavidad,B1850+1,0),0)+B1850+1,MATCH($A1851,Alambres!SorteoNavidad,0))-1</f>
        <v>#N/A</v>
      </c>
      <c r="C1851" s="29" t="e">
        <f ca="1">INDEX(Alambres!SorteoNavidad,B1851,1)</f>
        <v>#N/A</v>
      </c>
      <c r="D1851" s="25" t="s">
        <v>5</v>
      </c>
    </row>
    <row r="1852" spans="1:4">
      <c r="A1852" s="42">
        <v>1</v>
      </c>
      <c r="B1852" s="26" t="e">
        <f ca="1">IF(A1851=A1852,MATCH($A1852,OFFSET(Alambres!SorteoNavidad,B1851+1,0),0)+B1851+1,MATCH($A1852,Alambres!SorteoNavidad,0))-1</f>
        <v>#N/A</v>
      </c>
      <c r="C1852" s="29" t="e">
        <f ca="1">INDEX(Alambres!SorteoNavidad,B1852,1)</f>
        <v>#N/A</v>
      </c>
      <c r="D1852" s="25" t="s">
        <v>5</v>
      </c>
    </row>
    <row r="1853" spans="1:4">
      <c r="A1853" s="42">
        <v>1</v>
      </c>
      <c r="B1853" s="26" t="e">
        <f ca="1">IF(A1852=A1853,MATCH($A1853,OFFSET(Alambres!SorteoNavidad,B1852+1,0),0)+B1852+1,MATCH($A1853,Alambres!SorteoNavidad,0))-1</f>
        <v>#N/A</v>
      </c>
      <c r="C1853" s="29" t="e">
        <f ca="1">INDEX(Alambres!SorteoNavidad,B1853,1)</f>
        <v>#N/A</v>
      </c>
      <c r="D1853" s="25" t="s">
        <v>5</v>
      </c>
    </row>
    <row r="1854" spans="1:4">
      <c r="A1854" s="42">
        <v>1</v>
      </c>
      <c r="B1854" s="26" t="e">
        <f ca="1">IF(A1853=A1854,MATCH($A1854,OFFSET(Alambres!SorteoNavidad,B1853+1,0),0)+B1853+1,MATCH($A1854,Alambres!SorteoNavidad,0))-1</f>
        <v>#N/A</v>
      </c>
      <c r="C1854" s="29" t="e">
        <f ca="1">INDEX(Alambres!SorteoNavidad,B1854,1)</f>
        <v>#N/A</v>
      </c>
      <c r="D1854" s="25" t="s">
        <v>5</v>
      </c>
    </row>
    <row r="1855" spans="1:4">
      <c r="A1855" s="42">
        <v>1</v>
      </c>
      <c r="B1855" s="26" t="e">
        <f ca="1">IF(A1854=A1855,MATCH($A1855,OFFSET(Alambres!SorteoNavidad,B1854+1,0),0)+B1854+1,MATCH($A1855,Alambres!SorteoNavidad,0))-1</f>
        <v>#N/A</v>
      </c>
      <c r="C1855" s="29" t="e">
        <f ca="1">INDEX(Alambres!SorteoNavidad,B1855,1)</f>
        <v>#N/A</v>
      </c>
      <c r="D1855" s="25" t="s">
        <v>5</v>
      </c>
    </row>
    <row r="1856" spans="1:4">
      <c r="A1856" s="42">
        <v>1</v>
      </c>
      <c r="B1856" s="26" t="e">
        <f ca="1">IF(A1855=A1856,MATCH($A1856,OFFSET(Alambres!SorteoNavidad,B1855+1,0),0)+B1855+1,MATCH($A1856,Alambres!SorteoNavidad,0))-1</f>
        <v>#N/A</v>
      </c>
      <c r="C1856" s="29" t="e">
        <f ca="1">INDEX(Alambres!SorteoNavidad,B1856,1)</f>
        <v>#N/A</v>
      </c>
      <c r="D1856" s="25" t="s">
        <v>5</v>
      </c>
    </row>
    <row r="1857" spans="1:4">
      <c r="A1857" s="42">
        <v>1</v>
      </c>
      <c r="B1857" s="26" t="e">
        <f ca="1">IF(A1856=A1857,MATCH($A1857,OFFSET(Alambres!SorteoNavidad,B1856+1,0),0)+B1856+1,MATCH($A1857,Alambres!SorteoNavidad,0))-1</f>
        <v>#N/A</v>
      </c>
      <c r="C1857" s="29" t="e">
        <f ca="1">INDEX(Alambres!SorteoNavidad,B1857,1)</f>
        <v>#N/A</v>
      </c>
      <c r="D1857" s="25" t="s">
        <v>5</v>
      </c>
    </row>
    <row r="1858" spans="1:4">
      <c r="A1858" s="42">
        <v>1</v>
      </c>
      <c r="B1858" s="26" t="e">
        <f ca="1">IF(A1857=A1858,MATCH($A1858,OFFSET(Alambres!SorteoNavidad,B1857+1,0),0)+B1857+1,MATCH($A1858,Alambres!SorteoNavidad,0))-1</f>
        <v>#N/A</v>
      </c>
      <c r="C1858" s="29" t="e">
        <f ca="1">INDEX(Alambres!SorteoNavidad,B1858,1)</f>
        <v>#N/A</v>
      </c>
      <c r="D1858" s="25" t="s">
        <v>5</v>
      </c>
    </row>
    <row r="1859" spans="1:4">
      <c r="A1859" s="42">
        <v>1</v>
      </c>
      <c r="B1859" s="26" t="e">
        <f ca="1">IF(A1858=A1859,MATCH($A1859,OFFSET(Alambres!SorteoNavidad,B1858+1,0),0)+B1858+1,MATCH($A1859,Alambres!SorteoNavidad,0))-1</f>
        <v>#N/A</v>
      </c>
      <c r="C1859" s="29" t="e">
        <f ca="1">INDEX(Alambres!SorteoNavidad,B1859,1)</f>
        <v>#N/A</v>
      </c>
      <c r="D1859" s="25" t="s">
        <v>5</v>
      </c>
    </row>
    <row r="1860" spans="1:4">
      <c r="A1860" s="42">
        <v>1</v>
      </c>
      <c r="B1860" s="26" t="e">
        <f ca="1">IF(A1859=A1860,MATCH($A1860,OFFSET(Alambres!SorteoNavidad,B1859+1,0),0)+B1859+1,MATCH($A1860,Alambres!SorteoNavidad,0))-1</f>
        <v>#N/A</v>
      </c>
      <c r="C1860" s="29" t="e">
        <f ca="1">INDEX(Alambres!SorteoNavidad,B1860,1)</f>
        <v>#N/A</v>
      </c>
      <c r="D1860" s="25" t="s">
        <v>5</v>
      </c>
    </row>
    <row r="1861" spans="1:4">
      <c r="A1861" s="42">
        <v>1</v>
      </c>
      <c r="B1861" s="26" t="e">
        <f ca="1">IF(A1860=A1861,MATCH($A1861,OFFSET(Alambres!SorteoNavidad,B1860+1,0),0)+B1860+1,MATCH($A1861,Alambres!SorteoNavidad,0))-1</f>
        <v>#N/A</v>
      </c>
      <c r="C1861" s="29" t="e">
        <f ca="1">INDEX(Alambres!SorteoNavidad,B1861,1)</f>
        <v>#N/A</v>
      </c>
      <c r="D1861" s="25" t="s">
        <v>5</v>
      </c>
    </row>
    <row r="1862" spans="1:4">
      <c r="A1862" s="42">
        <v>1</v>
      </c>
      <c r="B1862" s="26" t="e">
        <f ca="1">IF(A1861=A1862,MATCH($A1862,OFFSET(Alambres!SorteoNavidad,B1861+1,0),0)+B1861+1,MATCH($A1862,Alambres!SorteoNavidad,0))-1</f>
        <v>#N/A</v>
      </c>
      <c r="C1862" s="29" t="e">
        <f ca="1">INDEX(Alambres!SorteoNavidad,B1862,1)</f>
        <v>#N/A</v>
      </c>
      <c r="D1862" s="25" t="s">
        <v>5</v>
      </c>
    </row>
    <row r="1863" spans="1:4">
      <c r="A1863" s="42">
        <v>1</v>
      </c>
      <c r="B1863" s="26" t="e">
        <f ca="1">IF(A1862=A1863,MATCH($A1863,OFFSET(Alambres!SorteoNavidad,B1862+1,0),0)+B1862+1,MATCH($A1863,Alambres!SorteoNavidad,0))-1</f>
        <v>#N/A</v>
      </c>
      <c r="C1863" s="29" t="e">
        <f ca="1">INDEX(Alambres!SorteoNavidad,B1863,1)</f>
        <v>#N/A</v>
      </c>
      <c r="D1863" s="25" t="s">
        <v>5</v>
      </c>
    </row>
    <row r="1864" spans="1:4">
      <c r="A1864" s="42">
        <v>1</v>
      </c>
      <c r="B1864" s="26" t="e">
        <f ca="1">IF(A1863=A1864,MATCH($A1864,OFFSET(Alambres!SorteoNavidad,B1863+1,0),0)+B1863+1,MATCH($A1864,Alambres!SorteoNavidad,0))-1</f>
        <v>#N/A</v>
      </c>
      <c r="C1864" s="29" t="e">
        <f ca="1">INDEX(Alambres!SorteoNavidad,B1864,1)</f>
        <v>#N/A</v>
      </c>
      <c r="D1864" s="25" t="s">
        <v>5</v>
      </c>
    </row>
    <row r="1865" spans="1:4">
      <c r="A1865" s="42">
        <v>1</v>
      </c>
      <c r="B1865" s="26" t="e">
        <f ca="1">IF(A1864=A1865,MATCH($A1865,OFFSET(Alambres!SorteoNavidad,B1864+1,0),0)+B1864+1,MATCH($A1865,Alambres!SorteoNavidad,0))-1</f>
        <v>#N/A</v>
      </c>
      <c r="C1865" s="29" t="e">
        <f ca="1">INDEX(Alambres!SorteoNavidad,B1865,1)</f>
        <v>#N/A</v>
      </c>
      <c r="D1865" s="25" t="s">
        <v>5</v>
      </c>
    </row>
    <row r="1866" spans="1:4">
      <c r="A1866" s="42">
        <v>1</v>
      </c>
      <c r="B1866" s="26" t="e">
        <f ca="1">IF(A1865=A1866,MATCH($A1866,OFFSET(Alambres!SorteoNavidad,B1865+1,0),0)+B1865+1,MATCH($A1866,Alambres!SorteoNavidad,0))-1</f>
        <v>#N/A</v>
      </c>
      <c r="C1866" s="29" t="e">
        <f ca="1">INDEX(Alambres!SorteoNavidad,B1866,1)</f>
        <v>#N/A</v>
      </c>
      <c r="D1866" s="25" t="s">
        <v>5</v>
      </c>
    </row>
    <row r="1867" spans="1:4">
      <c r="A1867" s="42">
        <v>1</v>
      </c>
      <c r="B1867" s="26" t="e">
        <f ca="1">IF(A1866=A1867,MATCH($A1867,OFFSET(Alambres!SorteoNavidad,B1866+1,0),0)+B1866+1,MATCH($A1867,Alambres!SorteoNavidad,0))-1</f>
        <v>#N/A</v>
      </c>
      <c r="C1867" s="29" t="e">
        <f ca="1">INDEX(Alambres!SorteoNavidad,B1867,1)</f>
        <v>#N/A</v>
      </c>
      <c r="D1867" s="25" t="s">
        <v>5</v>
      </c>
    </row>
    <row r="1868" spans="1:4">
      <c r="A1868" s="42">
        <v>1</v>
      </c>
      <c r="B1868" s="26" t="e">
        <f ca="1">IF(A1867=A1868,MATCH($A1868,OFFSET(Alambres!SorteoNavidad,B1867+1,0),0)+B1867+1,MATCH($A1868,Alambres!SorteoNavidad,0))-1</f>
        <v>#N/A</v>
      </c>
      <c r="C1868" s="29" t="e">
        <f ca="1">INDEX(Alambres!SorteoNavidad,B1868,1)</f>
        <v>#N/A</v>
      </c>
      <c r="D1868" s="25" t="s">
        <v>5</v>
      </c>
    </row>
    <row r="1869" spans="1:4">
      <c r="A1869" s="42">
        <v>1</v>
      </c>
      <c r="B1869" s="26" t="e">
        <f ca="1">IF(A1868=A1869,MATCH($A1869,OFFSET(Alambres!SorteoNavidad,B1868+1,0),0)+B1868+1,MATCH($A1869,Alambres!SorteoNavidad,0))-1</f>
        <v>#N/A</v>
      </c>
      <c r="C1869" s="29" t="e">
        <f ca="1">INDEX(Alambres!SorteoNavidad,B1869,1)</f>
        <v>#N/A</v>
      </c>
      <c r="D1869" s="25" t="s">
        <v>5</v>
      </c>
    </row>
    <row r="1870" spans="1:4">
      <c r="A1870" s="42">
        <v>1</v>
      </c>
      <c r="B1870" s="26" t="e">
        <f ca="1">IF(A1869=A1870,MATCH($A1870,OFFSET(Alambres!SorteoNavidad,B1869+1,0),0)+B1869+1,MATCH($A1870,Alambres!SorteoNavidad,0))-1</f>
        <v>#N/A</v>
      </c>
      <c r="C1870" s="29" t="e">
        <f ca="1">INDEX(Alambres!SorteoNavidad,B1870,1)</f>
        <v>#N/A</v>
      </c>
      <c r="D1870" s="25" t="s">
        <v>5</v>
      </c>
    </row>
    <row r="1871" spans="1:4">
      <c r="A1871" s="42">
        <v>1</v>
      </c>
      <c r="B1871" s="26" t="e">
        <f ca="1">IF(A1870=A1871,MATCH($A1871,OFFSET(Alambres!SorteoNavidad,B1870+1,0),0)+B1870+1,MATCH($A1871,Alambres!SorteoNavidad,0))-1</f>
        <v>#N/A</v>
      </c>
      <c r="C1871" s="29" t="e">
        <f ca="1">INDEX(Alambres!SorteoNavidad,B1871,1)</f>
        <v>#N/A</v>
      </c>
      <c r="D1871" s="25" t="s">
        <v>5</v>
      </c>
    </row>
    <row r="1872" spans="1:4">
      <c r="A1872" s="42">
        <v>1</v>
      </c>
      <c r="B1872" s="26" t="e">
        <f ca="1">IF(A1871=A1872,MATCH($A1872,OFFSET(Alambres!SorteoNavidad,B1871+1,0),0)+B1871+1,MATCH($A1872,Alambres!SorteoNavidad,0))-1</f>
        <v>#N/A</v>
      </c>
      <c r="C1872" s="29" t="e">
        <f ca="1">INDEX(Alambres!SorteoNavidad,B1872,1)</f>
        <v>#N/A</v>
      </c>
      <c r="D1872" s="25" t="s">
        <v>5</v>
      </c>
    </row>
    <row r="1873" spans="1:4">
      <c r="A1873" s="42">
        <v>1</v>
      </c>
      <c r="B1873" s="26" t="e">
        <f ca="1">IF(A1872=A1873,MATCH($A1873,OFFSET(Alambres!SorteoNavidad,B1872+1,0),0)+B1872+1,MATCH($A1873,Alambres!SorteoNavidad,0))-1</f>
        <v>#N/A</v>
      </c>
      <c r="C1873" s="29" t="e">
        <f ca="1">INDEX(Alambres!SorteoNavidad,B1873,1)</f>
        <v>#N/A</v>
      </c>
      <c r="D1873" s="25" t="s">
        <v>5</v>
      </c>
    </row>
    <row r="1874" spans="1:4">
      <c r="A1874" s="42">
        <v>1</v>
      </c>
      <c r="B1874" s="26" t="e">
        <f ca="1">IF(A1873=A1874,MATCH($A1874,OFFSET(Alambres!SorteoNavidad,B1873+1,0),0)+B1873+1,MATCH($A1874,Alambres!SorteoNavidad,0))-1</f>
        <v>#N/A</v>
      </c>
      <c r="C1874" s="29" t="e">
        <f ca="1">INDEX(Alambres!SorteoNavidad,B1874,1)</f>
        <v>#N/A</v>
      </c>
      <c r="D1874" s="25" t="s">
        <v>5</v>
      </c>
    </row>
    <row r="1875" spans="1:4">
      <c r="A1875" s="42">
        <v>1</v>
      </c>
      <c r="B1875" s="26" t="e">
        <f ca="1">IF(A1874=A1875,MATCH($A1875,OFFSET(Alambres!SorteoNavidad,B1874+1,0),0)+B1874+1,MATCH($A1875,Alambres!SorteoNavidad,0))-1</f>
        <v>#N/A</v>
      </c>
      <c r="C1875" s="29" t="e">
        <f ca="1">INDEX(Alambres!SorteoNavidad,B1875,1)</f>
        <v>#N/A</v>
      </c>
      <c r="D1875" s="25" t="s">
        <v>5</v>
      </c>
    </row>
    <row r="1876" spans="1:4">
      <c r="A1876" s="42">
        <v>1</v>
      </c>
      <c r="B1876" s="26" t="e">
        <f ca="1">IF(A1875=A1876,MATCH($A1876,OFFSET(Alambres!SorteoNavidad,B1875+1,0),0)+B1875+1,MATCH($A1876,Alambres!SorteoNavidad,0))-1</f>
        <v>#N/A</v>
      </c>
      <c r="C1876" s="29" t="e">
        <f ca="1">INDEX(Alambres!SorteoNavidad,B1876,1)</f>
        <v>#N/A</v>
      </c>
      <c r="D1876" s="25" t="s">
        <v>5</v>
      </c>
    </row>
    <row r="1877" spans="1:4">
      <c r="A1877" s="42">
        <v>1</v>
      </c>
      <c r="B1877" s="26" t="e">
        <f ca="1">IF(A1876=A1877,MATCH($A1877,OFFSET(Alambres!SorteoNavidad,B1876+1,0),0)+B1876+1,MATCH($A1877,Alambres!SorteoNavidad,0))-1</f>
        <v>#N/A</v>
      </c>
      <c r="C1877" s="29" t="e">
        <f ca="1">INDEX(Alambres!SorteoNavidad,B1877,1)</f>
        <v>#N/A</v>
      </c>
      <c r="D1877" s="25" t="s">
        <v>5</v>
      </c>
    </row>
    <row r="1878" spans="1:4">
      <c r="A1878" s="42">
        <v>1</v>
      </c>
      <c r="B1878" s="26" t="e">
        <f ca="1">IF(A1877=A1878,MATCH($A1878,OFFSET(Alambres!SorteoNavidad,B1877+1,0),0)+B1877+1,MATCH($A1878,Alambres!SorteoNavidad,0))-1</f>
        <v>#N/A</v>
      </c>
      <c r="C1878" s="29" t="e">
        <f ca="1">INDEX(Alambres!SorteoNavidad,B1878,1)</f>
        <v>#N/A</v>
      </c>
      <c r="D1878" s="25" t="s">
        <v>5</v>
      </c>
    </row>
    <row r="1879" spans="1:4">
      <c r="A1879" s="42">
        <v>1</v>
      </c>
      <c r="B1879" s="26" t="e">
        <f ca="1">IF(A1878=A1879,MATCH($A1879,OFFSET(Alambres!SorteoNavidad,B1878+1,0),0)+B1878+1,MATCH($A1879,Alambres!SorteoNavidad,0))-1</f>
        <v>#N/A</v>
      </c>
      <c r="C1879" s="29" t="e">
        <f ca="1">INDEX(Alambres!SorteoNavidad,B1879,1)</f>
        <v>#N/A</v>
      </c>
      <c r="D1879" s="25" t="s">
        <v>5</v>
      </c>
    </row>
    <row r="1880" spans="1:4">
      <c r="A1880" s="42">
        <v>1</v>
      </c>
      <c r="B1880" s="26" t="e">
        <f ca="1">IF(A1879=A1880,MATCH($A1880,OFFSET(Alambres!SorteoNavidad,B1879+1,0),0)+B1879+1,MATCH($A1880,Alambres!SorteoNavidad,0))-1</f>
        <v>#N/A</v>
      </c>
      <c r="C1880" s="29" t="e">
        <f ca="1">INDEX(Alambres!SorteoNavidad,B1880,1)</f>
        <v>#N/A</v>
      </c>
      <c r="D1880" s="25" t="s">
        <v>5</v>
      </c>
    </row>
    <row r="1881" spans="1:4">
      <c r="A1881" s="42">
        <v>1</v>
      </c>
      <c r="B1881" s="26" t="e">
        <f ca="1">IF(A1880=A1881,MATCH($A1881,OFFSET(Alambres!SorteoNavidad,B1880+1,0),0)+B1880+1,MATCH($A1881,Alambres!SorteoNavidad,0))-1</f>
        <v>#N/A</v>
      </c>
      <c r="C1881" s="29" t="e">
        <f ca="1">INDEX(Alambres!SorteoNavidad,B1881,1)</f>
        <v>#N/A</v>
      </c>
      <c r="D1881" s="25" t="s">
        <v>5</v>
      </c>
    </row>
    <row r="1882" spans="1:4">
      <c r="A1882" s="42">
        <v>1</v>
      </c>
      <c r="B1882" s="26" t="e">
        <f ca="1">IF(A1881=A1882,MATCH($A1882,OFFSET(Alambres!SorteoNavidad,B1881+1,0),0)+B1881+1,MATCH($A1882,Alambres!SorteoNavidad,0))-1</f>
        <v>#N/A</v>
      </c>
      <c r="C1882" s="29" t="e">
        <f ca="1">INDEX(Alambres!SorteoNavidad,B1882,1)</f>
        <v>#N/A</v>
      </c>
      <c r="D1882" s="25" t="s">
        <v>5</v>
      </c>
    </row>
    <row r="1883" spans="1:4">
      <c r="A1883" s="42">
        <v>1</v>
      </c>
      <c r="B1883" s="26" t="e">
        <f ca="1">IF(A1882=A1883,MATCH($A1883,OFFSET(Alambres!SorteoNavidad,B1882+1,0),0)+B1882+1,MATCH($A1883,Alambres!SorteoNavidad,0))-1</f>
        <v>#N/A</v>
      </c>
      <c r="C1883" s="29" t="e">
        <f ca="1">INDEX(Alambres!SorteoNavidad,B1883,1)</f>
        <v>#N/A</v>
      </c>
      <c r="D1883" s="25" t="s">
        <v>5</v>
      </c>
    </row>
    <row r="1884" spans="1:4">
      <c r="A1884" s="42">
        <v>1</v>
      </c>
      <c r="B1884" s="26" t="e">
        <f ca="1">IF(A1883=A1884,MATCH($A1884,OFFSET(Alambres!SorteoNavidad,B1883+1,0),0)+B1883+1,MATCH($A1884,Alambres!SorteoNavidad,0))-1</f>
        <v>#N/A</v>
      </c>
      <c r="C1884" s="29" t="e">
        <f ca="1">INDEX(Alambres!SorteoNavidad,B1884,1)</f>
        <v>#N/A</v>
      </c>
      <c r="D1884" s="25" t="s">
        <v>5</v>
      </c>
    </row>
    <row r="1885" spans="1:4">
      <c r="A1885" s="42">
        <v>1</v>
      </c>
      <c r="B1885" s="26" t="e">
        <f ca="1">IF(A1884=A1885,MATCH($A1885,OFFSET(Alambres!SorteoNavidad,B1884+1,0),0)+B1884+1,MATCH($A1885,Alambres!SorteoNavidad,0))-1</f>
        <v>#N/A</v>
      </c>
      <c r="C1885" s="29" t="e">
        <f ca="1">INDEX(Alambres!SorteoNavidad,B1885,1)</f>
        <v>#N/A</v>
      </c>
      <c r="D1885" s="25" t="s">
        <v>5</v>
      </c>
    </row>
    <row r="1886" spans="1:4">
      <c r="A1886" s="42">
        <v>1</v>
      </c>
      <c r="B1886" s="26" t="e">
        <f ca="1">IF(A1885=A1886,MATCH($A1886,OFFSET(Alambres!SorteoNavidad,B1885+1,0),0)+B1885+1,MATCH($A1886,Alambres!SorteoNavidad,0))-1</f>
        <v>#N/A</v>
      </c>
      <c r="C1886" s="29" t="e">
        <f ca="1">INDEX(Alambres!SorteoNavidad,B1886,1)</f>
        <v>#N/A</v>
      </c>
      <c r="D1886" s="25" t="s">
        <v>5</v>
      </c>
    </row>
    <row r="1887" spans="1:4">
      <c r="A1887" s="42">
        <v>1</v>
      </c>
      <c r="B1887" s="26" t="e">
        <f ca="1">IF(A1886=A1887,MATCH($A1887,OFFSET(Alambres!SorteoNavidad,B1886+1,0),0)+B1886+1,MATCH($A1887,Alambres!SorteoNavidad,0))-1</f>
        <v>#N/A</v>
      </c>
      <c r="C1887" s="29" t="e">
        <f ca="1">INDEX(Alambres!SorteoNavidad,B1887,1)</f>
        <v>#N/A</v>
      </c>
      <c r="D1887" s="25" t="s">
        <v>5</v>
      </c>
    </row>
    <row r="1888" spans="1:4">
      <c r="A1888" s="42">
        <v>1</v>
      </c>
      <c r="B1888" s="26" t="e">
        <f ca="1">IF(A1887=A1888,MATCH($A1888,OFFSET(Alambres!SorteoNavidad,B1887+1,0),0)+B1887+1,MATCH($A1888,Alambres!SorteoNavidad,0))-1</f>
        <v>#N/A</v>
      </c>
      <c r="C1888" s="29" t="e">
        <f ca="1">INDEX(Alambres!SorteoNavidad,B1888,1)</f>
        <v>#N/A</v>
      </c>
      <c r="D1888" s="25" t="s">
        <v>5</v>
      </c>
    </row>
    <row r="1889" spans="1:4">
      <c r="A1889" s="42">
        <v>1</v>
      </c>
      <c r="B1889" s="26" t="e">
        <f ca="1">IF(A1888=A1889,MATCH($A1889,OFFSET(Alambres!SorteoNavidad,B1888+1,0),0)+B1888+1,MATCH($A1889,Alambres!SorteoNavidad,0))-1</f>
        <v>#N/A</v>
      </c>
      <c r="C1889" s="29" t="e">
        <f ca="1">INDEX(Alambres!SorteoNavidad,B1889,1)</f>
        <v>#N/A</v>
      </c>
      <c r="D1889" s="25" t="s">
        <v>5</v>
      </c>
    </row>
    <row r="1890" spans="1:4">
      <c r="A1890" s="42">
        <v>1</v>
      </c>
      <c r="B1890" s="26" t="e">
        <f ca="1">IF(A1889=A1890,MATCH($A1890,OFFSET(Alambres!SorteoNavidad,B1889+1,0),0)+B1889+1,MATCH($A1890,Alambres!SorteoNavidad,0))-1</f>
        <v>#N/A</v>
      </c>
      <c r="C1890" s="29" t="e">
        <f ca="1">INDEX(Alambres!SorteoNavidad,B1890,1)</f>
        <v>#N/A</v>
      </c>
      <c r="D1890" s="25" t="s">
        <v>5</v>
      </c>
    </row>
    <row r="1891" spans="1:4">
      <c r="A1891" s="42">
        <v>1</v>
      </c>
      <c r="B1891" s="26" t="e">
        <f ca="1">IF(A1890=A1891,MATCH($A1891,OFFSET(Alambres!SorteoNavidad,B1890+1,0),0)+B1890+1,MATCH($A1891,Alambres!SorteoNavidad,0))-1</f>
        <v>#N/A</v>
      </c>
      <c r="C1891" s="29" t="e">
        <f ca="1">INDEX(Alambres!SorteoNavidad,B1891,1)</f>
        <v>#N/A</v>
      </c>
      <c r="D1891" s="25" t="s">
        <v>5</v>
      </c>
    </row>
    <row r="1892" spans="1:4">
      <c r="A1892" s="42">
        <v>1</v>
      </c>
      <c r="B1892" s="26" t="e">
        <f ca="1">IF(A1891=A1892,MATCH($A1892,OFFSET(Alambres!SorteoNavidad,B1891+1,0),0)+B1891+1,MATCH($A1892,Alambres!SorteoNavidad,0))-1</f>
        <v>#N/A</v>
      </c>
      <c r="C1892" s="29" t="e">
        <f ca="1">INDEX(Alambres!SorteoNavidad,B1892,1)</f>
        <v>#N/A</v>
      </c>
      <c r="D1892" s="25" t="s">
        <v>5</v>
      </c>
    </row>
    <row r="1893" spans="1:4">
      <c r="A1893" s="42">
        <v>1</v>
      </c>
      <c r="B1893" s="26" t="e">
        <f ca="1">IF(A1892=A1893,MATCH($A1893,OFFSET(Alambres!SorteoNavidad,B1892+1,0),0)+B1892+1,MATCH($A1893,Alambres!SorteoNavidad,0))-1</f>
        <v>#N/A</v>
      </c>
      <c r="C1893" s="29" t="e">
        <f ca="1">INDEX(Alambres!SorteoNavidad,B1893,1)</f>
        <v>#N/A</v>
      </c>
      <c r="D1893" s="25" t="s">
        <v>5</v>
      </c>
    </row>
    <row r="1894" spans="1:4">
      <c r="A1894" s="42">
        <v>1</v>
      </c>
      <c r="B1894" s="26" t="e">
        <f ca="1">IF(A1893=A1894,MATCH($A1894,OFFSET(Alambres!SorteoNavidad,B1893+1,0),0)+B1893+1,MATCH($A1894,Alambres!SorteoNavidad,0))-1</f>
        <v>#N/A</v>
      </c>
      <c r="C1894" s="29" t="e">
        <f ca="1">INDEX(Alambres!SorteoNavidad,B1894,1)</f>
        <v>#N/A</v>
      </c>
      <c r="D1894" s="25" t="s">
        <v>5</v>
      </c>
    </row>
    <row r="1895" spans="1:4">
      <c r="A1895" s="42">
        <v>1</v>
      </c>
      <c r="B1895" s="26" t="e">
        <f ca="1">IF(A1894=A1895,MATCH($A1895,OFFSET(Alambres!SorteoNavidad,B1894+1,0),0)+B1894+1,MATCH($A1895,Alambres!SorteoNavidad,0))-1</f>
        <v>#N/A</v>
      </c>
      <c r="C1895" s="29" t="e">
        <f ca="1">INDEX(Alambres!SorteoNavidad,B1895,1)</f>
        <v>#N/A</v>
      </c>
      <c r="D1895" s="25" t="s">
        <v>5</v>
      </c>
    </row>
    <row r="1896" spans="1:4">
      <c r="A1896" s="42">
        <v>1</v>
      </c>
      <c r="B1896" s="26" t="e">
        <f ca="1">IF(A1895=A1896,MATCH($A1896,OFFSET(Alambres!SorteoNavidad,B1895+1,0),0)+B1895+1,MATCH($A1896,Alambres!SorteoNavidad,0))-1</f>
        <v>#N/A</v>
      </c>
      <c r="C1896" s="29" t="e">
        <f ca="1">INDEX(Alambres!SorteoNavidad,B1896,1)</f>
        <v>#N/A</v>
      </c>
      <c r="D1896" s="25" t="s">
        <v>5</v>
      </c>
    </row>
    <row r="1897" spans="1:4">
      <c r="A1897" s="42">
        <v>1</v>
      </c>
      <c r="B1897" s="26" t="e">
        <f ca="1">IF(A1896=A1897,MATCH($A1897,OFFSET(Alambres!SorteoNavidad,B1896+1,0),0)+B1896+1,MATCH($A1897,Alambres!SorteoNavidad,0))-1</f>
        <v>#N/A</v>
      </c>
      <c r="C1897" s="29" t="e">
        <f ca="1">INDEX(Alambres!SorteoNavidad,B1897,1)</f>
        <v>#N/A</v>
      </c>
      <c r="D1897" s="25" t="s">
        <v>5</v>
      </c>
    </row>
    <row r="1898" spans="1:4">
      <c r="A1898" s="42">
        <v>1</v>
      </c>
      <c r="B1898" s="26" t="e">
        <f ca="1">IF(A1897=A1898,MATCH($A1898,OFFSET(Alambres!SorteoNavidad,B1897+1,0),0)+B1897+1,MATCH($A1898,Alambres!SorteoNavidad,0))-1</f>
        <v>#N/A</v>
      </c>
      <c r="C1898" s="29" t="e">
        <f ca="1">INDEX(Alambres!SorteoNavidad,B1898,1)</f>
        <v>#N/A</v>
      </c>
      <c r="D1898" s="25" t="s">
        <v>5</v>
      </c>
    </row>
    <row r="1899" spans="1:4">
      <c r="A1899" s="42">
        <v>1</v>
      </c>
      <c r="B1899" s="26" t="e">
        <f ca="1">IF(A1898=A1899,MATCH($A1899,OFFSET(Alambres!SorteoNavidad,B1898+1,0),0)+B1898+1,MATCH($A1899,Alambres!SorteoNavidad,0))-1</f>
        <v>#N/A</v>
      </c>
      <c r="C1899" s="29" t="e">
        <f ca="1">INDEX(Alambres!SorteoNavidad,B1899,1)</f>
        <v>#N/A</v>
      </c>
      <c r="D1899" s="25" t="s">
        <v>5</v>
      </c>
    </row>
    <row r="1900" spans="1:4">
      <c r="A1900" s="42">
        <v>1</v>
      </c>
      <c r="B1900" s="26" t="e">
        <f ca="1">IF(A1899=A1900,MATCH($A1900,OFFSET(Alambres!SorteoNavidad,B1899+1,0),0)+B1899+1,MATCH($A1900,Alambres!SorteoNavidad,0))-1</f>
        <v>#N/A</v>
      </c>
      <c r="C1900" s="29" t="e">
        <f ca="1">INDEX(Alambres!SorteoNavidad,B1900,1)</f>
        <v>#N/A</v>
      </c>
      <c r="D1900" s="25" t="s">
        <v>5</v>
      </c>
    </row>
    <row r="1901" spans="1:4">
      <c r="A1901" s="42">
        <v>1</v>
      </c>
      <c r="B1901" s="26" t="e">
        <f ca="1">IF(A1900=A1901,MATCH($A1901,OFFSET(Alambres!SorteoNavidad,B1900+1,0),0)+B1900+1,MATCH($A1901,Alambres!SorteoNavidad,0))-1</f>
        <v>#N/A</v>
      </c>
      <c r="C1901" s="29" t="e">
        <f ca="1">INDEX(Alambres!SorteoNavidad,B1901,1)</f>
        <v>#N/A</v>
      </c>
      <c r="D1901" s="25" t="s">
        <v>5</v>
      </c>
    </row>
    <row r="1902" spans="1:4">
      <c r="A1902" s="42">
        <v>1</v>
      </c>
      <c r="B1902" s="26" t="e">
        <f ca="1">IF(A1901=A1902,MATCH($A1902,OFFSET(Alambres!SorteoNavidad,B1901+1,0),0)+B1901+1,MATCH($A1902,Alambres!SorteoNavidad,0))-1</f>
        <v>#N/A</v>
      </c>
      <c r="C1902" s="29" t="e">
        <f ca="1">INDEX(Alambres!SorteoNavidad,B1902,1)</f>
        <v>#N/A</v>
      </c>
      <c r="D1902" s="25" t="s">
        <v>5</v>
      </c>
    </row>
    <row r="1903" spans="1:4">
      <c r="A1903" s="42">
        <v>1</v>
      </c>
      <c r="B1903" s="26" t="e">
        <f ca="1">IF(A1902=A1903,MATCH($A1903,OFFSET(Alambres!SorteoNavidad,B1902+1,0),0)+B1902+1,MATCH($A1903,Alambres!SorteoNavidad,0))-1</f>
        <v>#N/A</v>
      </c>
      <c r="C1903" s="29" t="e">
        <f ca="1">INDEX(Alambres!SorteoNavidad,B1903,1)</f>
        <v>#N/A</v>
      </c>
      <c r="D1903" s="25" t="s">
        <v>5</v>
      </c>
    </row>
    <row r="1904" spans="1:4">
      <c r="A1904" s="42">
        <v>1</v>
      </c>
      <c r="B1904" s="26" t="e">
        <f ca="1">IF(A1903=A1904,MATCH($A1904,OFFSET(Alambres!SorteoNavidad,B1903+1,0),0)+B1903+1,MATCH($A1904,Alambres!SorteoNavidad,0))-1</f>
        <v>#N/A</v>
      </c>
      <c r="C1904" s="29" t="e">
        <f ca="1">INDEX(Alambres!SorteoNavidad,B1904,1)</f>
        <v>#N/A</v>
      </c>
      <c r="D1904" s="25" t="s">
        <v>5</v>
      </c>
    </row>
    <row r="1905" spans="1:4">
      <c r="A1905" s="42">
        <v>1</v>
      </c>
      <c r="B1905" s="26" t="e">
        <f ca="1">IF(A1904=A1905,MATCH($A1905,OFFSET(Alambres!SorteoNavidad,B1904+1,0),0)+B1904+1,MATCH($A1905,Alambres!SorteoNavidad,0))-1</f>
        <v>#N/A</v>
      </c>
      <c r="C1905" s="29" t="e">
        <f ca="1">INDEX(Alambres!SorteoNavidad,B1905,1)</f>
        <v>#N/A</v>
      </c>
      <c r="D1905" s="25" t="s">
        <v>5</v>
      </c>
    </row>
    <row r="1906" spans="1:4">
      <c r="A1906" s="42">
        <v>1</v>
      </c>
      <c r="B1906" s="26" t="e">
        <f ca="1">IF(A1905=A1906,MATCH($A1906,OFFSET(Alambres!SorteoNavidad,B1905+1,0),0)+B1905+1,MATCH($A1906,Alambres!SorteoNavidad,0))-1</f>
        <v>#N/A</v>
      </c>
      <c r="C1906" s="29" t="e">
        <f ca="1">INDEX(Alambres!SorteoNavidad,B1906,1)</f>
        <v>#N/A</v>
      </c>
      <c r="D1906" s="25" t="s">
        <v>5</v>
      </c>
    </row>
    <row r="1907" spans="1:4">
      <c r="A1907" s="42">
        <v>1</v>
      </c>
      <c r="B1907" s="26" t="e">
        <f ca="1">IF(A1906=A1907,MATCH($A1907,OFFSET(Alambres!SorteoNavidad,B1906+1,0),0)+B1906+1,MATCH($A1907,Alambres!SorteoNavidad,0))-1</f>
        <v>#N/A</v>
      </c>
      <c r="C1907" s="29" t="e">
        <f ca="1">INDEX(Alambres!SorteoNavidad,B1907,1)</f>
        <v>#N/A</v>
      </c>
      <c r="D1907" s="25" t="s">
        <v>5</v>
      </c>
    </row>
    <row r="1908" spans="1:4">
      <c r="A1908" s="42">
        <v>1</v>
      </c>
      <c r="B1908" s="26" t="e">
        <f ca="1">IF(A1907=A1908,MATCH($A1908,OFFSET(Alambres!SorteoNavidad,B1907+1,0),0)+B1907+1,MATCH($A1908,Alambres!SorteoNavidad,0))-1</f>
        <v>#N/A</v>
      </c>
      <c r="C1908" s="29" t="e">
        <f ca="1">INDEX(Alambres!SorteoNavidad,B1908,1)</f>
        <v>#N/A</v>
      </c>
      <c r="D1908" s="25" t="s">
        <v>5</v>
      </c>
    </row>
    <row r="1909" spans="1:4">
      <c r="A1909" s="42">
        <v>1</v>
      </c>
      <c r="B1909" s="26" t="e">
        <f ca="1">IF(A1908=A1909,MATCH($A1909,OFFSET(Alambres!SorteoNavidad,B1908+1,0),0)+B1908+1,MATCH($A1909,Alambres!SorteoNavidad,0))-1</f>
        <v>#N/A</v>
      </c>
      <c r="C1909" s="29" t="e">
        <f ca="1">INDEX(Alambres!SorteoNavidad,B1909,1)</f>
        <v>#N/A</v>
      </c>
      <c r="D1909" s="25" t="s">
        <v>5</v>
      </c>
    </row>
    <row r="1910" spans="1:4">
      <c r="A1910" s="42">
        <v>1</v>
      </c>
      <c r="B1910" s="26" t="e">
        <f ca="1">IF(A1909=A1910,MATCH($A1910,OFFSET(Alambres!SorteoNavidad,B1909+1,0),0)+B1909+1,MATCH($A1910,Alambres!SorteoNavidad,0))-1</f>
        <v>#N/A</v>
      </c>
      <c r="C1910" s="29" t="e">
        <f ca="1">INDEX(Alambres!SorteoNavidad,B1910,1)</f>
        <v>#N/A</v>
      </c>
      <c r="D1910" s="25" t="s">
        <v>5</v>
      </c>
    </row>
    <row r="1911" spans="1:4">
      <c r="A1911" s="42">
        <v>1</v>
      </c>
      <c r="B1911" s="26" t="e">
        <f ca="1">IF(A1910=A1911,MATCH($A1911,OFFSET(Alambres!SorteoNavidad,B1910+1,0),0)+B1910+1,MATCH($A1911,Alambres!SorteoNavidad,0))-1</f>
        <v>#N/A</v>
      </c>
      <c r="C1911" s="29" t="e">
        <f ca="1">INDEX(Alambres!SorteoNavidad,B1911,1)</f>
        <v>#N/A</v>
      </c>
      <c r="D1911" s="25" t="s">
        <v>5</v>
      </c>
    </row>
    <row r="1912" spans="1:4">
      <c r="A1912" s="42">
        <v>1</v>
      </c>
      <c r="B1912" s="26" t="e">
        <f ca="1">IF(A1911=A1912,MATCH($A1912,OFFSET(Alambres!SorteoNavidad,B1911+1,0),0)+B1911+1,MATCH($A1912,Alambres!SorteoNavidad,0))-1</f>
        <v>#N/A</v>
      </c>
      <c r="C1912" s="29" t="e">
        <f ca="1">INDEX(Alambres!SorteoNavidad,B1912,1)</f>
        <v>#N/A</v>
      </c>
      <c r="D1912" s="25" t="s">
        <v>5</v>
      </c>
    </row>
    <row r="1913" spans="1:4">
      <c r="A1913" s="42">
        <v>1</v>
      </c>
      <c r="B1913" s="26" t="e">
        <f ca="1">IF(A1912=A1913,MATCH($A1913,OFFSET(Alambres!SorteoNavidad,B1912+1,0),0)+B1912+1,MATCH($A1913,Alambres!SorteoNavidad,0))-1</f>
        <v>#N/A</v>
      </c>
      <c r="C1913" s="29" t="e">
        <f ca="1">INDEX(Alambres!SorteoNavidad,B1913,1)</f>
        <v>#N/A</v>
      </c>
      <c r="D1913" s="25" t="s">
        <v>5</v>
      </c>
    </row>
    <row r="1914" spans="1:4">
      <c r="A1914" s="42">
        <v>1</v>
      </c>
      <c r="B1914" s="26" t="e">
        <f ca="1">IF(A1913=A1914,MATCH($A1914,OFFSET(Alambres!SorteoNavidad,B1913+1,0),0)+B1913+1,MATCH($A1914,Alambres!SorteoNavidad,0))-1</f>
        <v>#N/A</v>
      </c>
      <c r="C1914" s="29" t="e">
        <f ca="1">INDEX(Alambres!SorteoNavidad,B1914,1)</f>
        <v>#N/A</v>
      </c>
      <c r="D1914" s="25" t="s">
        <v>5</v>
      </c>
    </row>
    <row r="1915" spans="1:4">
      <c r="A1915" s="42">
        <v>1</v>
      </c>
      <c r="B1915" s="26" t="e">
        <f ca="1">IF(A1914=A1915,MATCH($A1915,OFFSET(Alambres!SorteoNavidad,B1914+1,0),0)+B1914+1,MATCH($A1915,Alambres!SorteoNavidad,0))-1</f>
        <v>#N/A</v>
      </c>
      <c r="C1915" s="29" t="e">
        <f ca="1">INDEX(Alambres!SorteoNavidad,B1915,1)</f>
        <v>#N/A</v>
      </c>
      <c r="D1915" s="25" t="s">
        <v>5</v>
      </c>
    </row>
    <row r="1916" spans="1:4">
      <c r="A1916" s="42">
        <v>1</v>
      </c>
      <c r="B1916" s="26" t="e">
        <f ca="1">IF(A1915=A1916,MATCH($A1916,OFFSET(Alambres!SorteoNavidad,B1915+1,0),0)+B1915+1,MATCH($A1916,Alambres!SorteoNavidad,0))-1</f>
        <v>#N/A</v>
      </c>
      <c r="C1916" s="29" t="e">
        <f ca="1">INDEX(Alambres!SorteoNavidad,B1916,1)</f>
        <v>#N/A</v>
      </c>
      <c r="D1916" s="25" t="s">
        <v>5</v>
      </c>
    </row>
    <row r="1917" spans="1:4">
      <c r="A1917" s="42">
        <v>1</v>
      </c>
      <c r="B1917" s="26" t="e">
        <f ca="1">IF(A1916=A1917,MATCH($A1917,OFFSET(Alambres!SorteoNavidad,B1916+1,0),0)+B1916+1,MATCH($A1917,Alambres!SorteoNavidad,0))-1</f>
        <v>#N/A</v>
      </c>
      <c r="C1917" s="29" t="e">
        <f ca="1">INDEX(Alambres!SorteoNavidad,B1917,1)</f>
        <v>#N/A</v>
      </c>
      <c r="D1917" s="25" t="s">
        <v>5</v>
      </c>
    </row>
    <row r="1918" spans="1:4">
      <c r="A1918" s="42">
        <v>1</v>
      </c>
      <c r="B1918" s="26" t="e">
        <f ca="1">IF(A1917=A1918,MATCH($A1918,OFFSET(Alambres!SorteoNavidad,B1917+1,0),0)+B1917+1,MATCH($A1918,Alambres!SorteoNavidad,0))-1</f>
        <v>#N/A</v>
      </c>
      <c r="C1918" s="29" t="e">
        <f ca="1">INDEX(Alambres!SorteoNavidad,B1918,1)</f>
        <v>#N/A</v>
      </c>
      <c r="D1918" s="25" t="s">
        <v>5</v>
      </c>
    </row>
    <row r="1919" spans="1:4">
      <c r="A1919" s="42">
        <v>1</v>
      </c>
      <c r="B1919" s="26" t="e">
        <f ca="1">IF(A1918=A1919,MATCH($A1919,OFFSET(Alambres!SorteoNavidad,B1918+1,0),0)+B1918+1,MATCH($A1919,Alambres!SorteoNavidad,0))-1</f>
        <v>#N/A</v>
      </c>
      <c r="C1919" s="29" t="e">
        <f ca="1">INDEX(Alambres!SorteoNavidad,B1919,1)</f>
        <v>#N/A</v>
      </c>
      <c r="D1919" s="25" t="s">
        <v>5</v>
      </c>
    </row>
    <row r="1920" spans="1:4">
      <c r="A1920" s="42">
        <v>1</v>
      </c>
      <c r="B1920" s="26" t="e">
        <f ca="1">IF(A1919=A1920,MATCH($A1920,OFFSET(Alambres!SorteoNavidad,B1919+1,0),0)+B1919+1,MATCH($A1920,Alambres!SorteoNavidad,0))-1</f>
        <v>#N/A</v>
      </c>
      <c r="C1920" s="29" t="e">
        <f ca="1">INDEX(Alambres!SorteoNavidad,B1920,1)</f>
        <v>#N/A</v>
      </c>
      <c r="D1920" s="25" t="s">
        <v>5</v>
      </c>
    </row>
    <row r="1921" spans="1:4">
      <c r="A1921" s="42">
        <v>1</v>
      </c>
      <c r="B1921" s="26" t="e">
        <f ca="1">IF(A1920=A1921,MATCH($A1921,OFFSET(Alambres!SorteoNavidad,B1920+1,0),0)+B1920+1,MATCH($A1921,Alambres!SorteoNavidad,0))-1</f>
        <v>#N/A</v>
      </c>
      <c r="C1921" s="29" t="e">
        <f ca="1">INDEX(Alambres!SorteoNavidad,B1921,1)</f>
        <v>#N/A</v>
      </c>
      <c r="D1921" s="25" t="s">
        <v>5</v>
      </c>
    </row>
    <row r="1922" spans="1:4">
      <c r="A1922" s="42">
        <v>1</v>
      </c>
      <c r="B1922" s="26" t="e">
        <f ca="1">IF(A1921=A1922,MATCH($A1922,OFFSET(Alambres!SorteoNavidad,B1921+1,0),0)+B1921+1,MATCH($A1922,Alambres!SorteoNavidad,0))-1</f>
        <v>#N/A</v>
      </c>
      <c r="C1922" s="29" t="e">
        <f ca="1">INDEX(Alambres!SorteoNavidad,B1922,1)</f>
        <v>#N/A</v>
      </c>
      <c r="D1922" s="25" t="s">
        <v>5</v>
      </c>
    </row>
    <row r="1923" spans="1:4">
      <c r="A1923" s="42">
        <v>1</v>
      </c>
      <c r="B1923" s="26" t="e">
        <f ca="1">IF(A1922=A1923,MATCH($A1923,OFFSET(Alambres!SorteoNavidad,B1922+1,0),0)+B1922+1,MATCH($A1923,Alambres!SorteoNavidad,0))-1</f>
        <v>#N/A</v>
      </c>
      <c r="C1923" s="29" t="e">
        <f ca="1">INDEX(Alambres!SorteoNavidad,B1923,1)</f>
        <v>#N/A</v>
      </c>
      <c r="D1923" s="25" t="s">
        <v>5</v>
      </c>
    </row>
    <row r="1924" spans="1:4">
      <c r="A1924" s="42">
        <v>1</v>
      </c>
      <c r="B1924" s="26" t="e">
        <f ca="1">IF(A1923=A1924,MATCH($A1924,OFFSET(Alambres!SorteoNavidad,B1923+1,0),0)+B1923+1,MATCH($A1924,Alambres!SorteoNavidad,0))-1</f>
        <v>#N/A</v>
      </c>
      <c r="C1924" s="29" t="e">
        <f ca="1">INDEX(Alambres!SorteoNavidad,B1924,1)</f>
        <v>#N/A</v>
      </c>
      <c r="D1924" s="25" t="s">
        <v>5</v>
      </c>
    </row>
    <row r="1925" spans="1:4">
      <c r="A1925" s="42">
        <v>1</v>
      </c>
      <c r="B1925" s="26" t="e">
        <f ca="1">IF(A1924=A1925,MATCH($A1925,OFFSET(Alambres!SorteoNavidad,B1924+1,0),0)+B1924+1,MATCH($A1925,Alambres!SorteoNavidad,0))-1</f>
        <v>#N/A</v>
      </c>
      <c r="C1925" s="29" t="e">
        <f ca="1">INDEX(Alambres!SorteoNavidad,B1925,1)</f>
        <v>#N/A</v>
      </c>
      <c r="D1925" s="25" t="s">
        <v>5</v>
      </c>
    </row>
    <row r="1926" spans="1:4">
      <c r="A1926" s="42">
        <v>1</v>
      </c>
      <c r="B1926" s="26" t="e">
        <f ca="1">IF(A1925=A1926,MATCH($A1926,OFFSET(Alambres!SorteoNavidad,B1925+1,0),0)+B1925+1,MATCH($A1926,Alambres!SorteoNavidad,0))-1</f>
        <v>#N/A</v>
      </c>
      <c r="C1926" s="29" t="e">
        <f ca="1">INDEX(Alambres!SorteoNavidad,B1926,1)</f>
        <v>#N/A</v>
      </c>
      <c r="D1926" s="25" t="s">
        <v>5</v>
      </c>
    </row>
    <row r="1927" spans="1:4">
      <c r="A1927" s="42">
        <v>1</v>
      </c>
      <c r="B1927" s="26" t="e">
        <f ca="1">IF(A1926=A1927,MATCH($A1927,OFFSET(Alambres!SorteoNavidad,B1926+1,0),0)+B1926+1,MATCH($A1927,Alambres!SorteoNavidad,0))-1</f>
        <v>#N/A</v>
      </c>
      <c r="C1927" s="29" t="e">
        <f ca="1">INDEX(Alambres!SorteoNavidad,B1927,1)</f>
        <v>#N/A</v>
      </c>
      <c r="D1927" s="25" t="s">
        <v>5</v>
      </c>
    </row>
    <row r="1928" spans="1:4">
      <c r="A1928" s="42">
        <v>1</v>
      </c>
      <c r="B1928" s="26" t="e">
        <f ca="1">IF(A1927=A1928,MATCH($A1928,OFFSET(Alambres!SorteoNavidad,B1927+1,0),0)+B1927+1,MATCH($A1928,Alambres!SorteoNavidad,0))-1</f>
        <v>#N/A</v>
      </c>
      <c r="C1928" s="29" t="e">
        <f ca="1">INDEX(Alambres!SorteoNavidad,B1928,1)</f>
        <v>#N/A</v>
      </c>
      <c r="D1928" s="25" t="s">
        <v>5</v>
      </c>
    </row>
    <row r="1929" spans="1:4">
      <c r="A1929" s="42">
        <v>1</v>
      </c>
      <c r="B1929" s="26" t="e">
        <f ca="1">IF(A1928=A1929,MATCH($A1929,OFFSET(Alambres!SorteoNavidad,B1928+1,0),0)+B1928+1,MATCH($A1929,Alambres!SorteoNavidad,0))-1</f>
        <v>#N/A</v>
      </c>
      <c r="C1929" s="29" t="e">
        <f ca="1">INDEX(Alambres!SorteoNavidad,B1929,1)</f>
        <v>#N/A</v>
      </c>
      <c r="D1929" s="25" t="s">
        <v>5</v>
      </c>
    </row>
    <row r="1930" spans="1:4">
      <c r="A1930" s="42">
        <v>1</v>
      </c>
      <c r="B1930" s="26" t="e">
        <f ca="1">IF(A1929=A1930,MATCH($A1930,OFFSET(Alambres!SorteoNavidad,B1929+1,0),0)+B1929+1,MATCH($A1930,Alambres!SorteoNavidad,0))-1</f>
        <v>#N/A</v>
      </c>
      <c r="C1930" s="29" t="e">
        <f ca="1">INDEX(Alambres!SorteoNavidad,B1930,1)</f>
        <v>#N/A</v>
      </c>
      <c r="D1930" s="25" t="s">
        <v>5</v>
      </c>
    </row>
    <row r="1931" spans="1:4">
      <c r="A1931" s="42">
        <v>1</v>
      </c>
      <c r="B1931" s="26" t="e">
        <f ca="1">IF(A1930=A1931,MATCH($A1931,OFFSET(Alambres!SorteoNavidad,B1930+1,0),0)+B1930+1,MATCH($A1931,Alambres!SorteoNavidad,0))-1</f>
        <v>#N/A</v>
      </c>
      <c r="C1931" s="29" t="e">
        <f ca="1">INDEX(Alambres!SorteoNavidad,B1931,1)</f>
        <v>#N/A</v>
      </c>
      <c r="D1931" s="25" t="s">
        <v>5</v>
      </c>
    </row>
    <row r="1932" spans="1:4">
      <c r="A1932" s="42">
        <v>1</v>
      </c>
      <c r="B1932" s="26" t="e">
        <f ca="1">IF(A1931=A1932,MATCH($A1932,OFFSET(Alambres!SorteoNavidad,B1931+1,0),0)+B1931+1,MATCH($A1932,Alambres!SorteoNavidad,0))-1</f>
        <v>#N/A</v>
      </c>
      <c r="C1932" s="29" t="e">
        <f ca="1">INDEX(Alambres!SorteoNavidad,B1932,1)</f>
        <v>#N/A</v>
      </c>
      <c r="D1932" s="25" t="s">
        <v>5</v>
      </c>
    </row>
    <row r="1933" spans="1:4">
      <c r="A1933" s="42">
        <v>1</v>
      </c>
      <c r="B1933" s="26" t="e">
        <f ca="1">IF(A1932=A1933,MATCH($A1933,OFFSET(Alambres!SorteoNavidad,B1932+1,0),0)+B1932+1,MATCH($A1933,Alambres!SorteoNavidad,0))-1</f>
        <v>#N/A</v>
      </c>
      <c r="C1933" s="29" t="e">
        <f ca="1">INDEX(Alambres!SorteoNavidad,B1933,1)</f>
        <v>#N/A</v>
      </c>
      <c r="D1933" s="25" t="s">
        <v>5</v>
      </c>
    </row>
    <row r="1934" spans="1:4">
      <c r="A1934" s="42">
        <v>1</v>
      </c>
      <c r="B1934" s="26" t="e">
        <f ca="1">IF(A1933=A1934,MATCH($A1934,OFFSET(Alambres!SorteoNavidad,B1933+1,0),0)+B1933+1,MATCH($A1934,Alambres!SorteoNavidad,0))-1</f>
        <v>#N/A</v>
      </c>
      <c r="C1934" s="29" t="e">
        <f ca="1">INDEX(Alambres!SorteoNavidad,B1934,1)</f>
        <v>#N/A</v>
      </c>
      <c r="D1934" s="25" t="s">
        <v>5</v>
      </c>
    </row>
    <row r="1935" spans="1:4">
      <c r="A1935" s="42">
        <v>1</v>
      </c>
      <c r="B1935" s="26" t="e">
        <f ca="1">IF(A1934=A1935,MATCH($A1935,OFFSET(Alambres!SorteoNavidad,B1934+1,0),0)+B1934+1,MATCH($A1935,Alambres!SorteoNavidad,0))-1</f>
        <v>#N/A</v>
      </c>
      <c r="C1935" s="29" t="e">
        <f ca="1">INDEX(Alambres!SorteoNavidad,B1935,1)</f>
        <v>#N/A</v>
      </c>
      <c r="D1935" s="25" t="s">
        <v>5</v>
      </c>
    </row>
    <row r="1936" spans="1:4">
      <c r="A1936" s="42">
        <v>1</v>
      </c>
      <c r="B1936" s="26" t="e">
        <f ca="1">IF(A1935=A1936,MATCH($A1936,OFFSET(Alambres!SorteoNavidad,B1935+1,0),0)+B1935+1,MATCH($A1936,Alambres!SorteoNavidad,0))-1</f>
        <v>#N/A</v>
      </c>
      <c r="C1936" s="29" t="e">
        <f ca="1">INDEX(Alambres!SorteoNavidad,B1936,1)</f>
        <v>#N/A</v>
      </c>
      <c r="D1936" s="25" t="s">
        <v>5</v>
      </c>
    </row>
    <row r="1937" spans="1:4">
      <c r="A1937" s="42">
        <v>1</v>
      </c>
      <c r="B1937" s="26" t="e">
        <f ca="1">IF(A1936=A1937,MATCH($A1937,OFFSET(Alambres!SorteoNavidad,B1936+1,0),0)+B1936+1,MATCH($A1937,Alambres!SorteoNavidad,0))-1</f>
        <v>#N/A</v>
      </c>
      <c r="C1937" s="29" t="e">
        <f ca="1">INDEX(Alambres!SorteoNavidad,B1937,1)</f>
        <v>#N/A</v>
      </c>
      <c r="D1937" s="25" t="s">
        <v>5</v>
      </c>
    </row>
    <row r="1938" spans="1:4">
      <c r="A1938" s="42">
        <v>1</v>
      </c>
      <c r="B1938" s="26" t="e">
        <f ca="1">IF(A1937=A1938,MATCH($A1938,OFFSET(Alambres!SorteoNavidad,B1937+1,0),0)+B1937+1,MATCH($A1938,Alambres!SorteoNavidad,0))-1</f>
        <v>#N/A</v>
      </c>
      <c r="C1938" s="29" t="e">
        <f ca="1">INDEX(Alambres!SorteoNavidad,B1938,1)</f>
        <v>#N/A</v>
      </c>
      <c r="D1938" s="25" t="s">
        <v>5</v>
      </c>
    </row>
    <row r="1939" spans="1:4">
      <c r="A1939" s="42">
        <v>1</v>
      </c>
      <c r="B1939" s="26" t="e">
        <f ca="1">IF(A1938=A1939,MATCH($A1939,OFFSET(Alambres!SorteoNavidad,B1938+1,0),0)+B1938+1,MATCH($A1939,Alambres!SorteoNavidad,0))-1</f>
        <v>#N/A</v>
      </c>
      <c r="C1939" s="29" t="e">
        <f ca="1">INDEX(Alambres!SorteoNavidad,B1939,1)</f>
        <v>#N/A</v>
      </c>
      <c r="D1939" s="25" t="s">
        <v>5</v>
      </c>
    </row>
    <row r="1940" spans="1:4">
      <c r="A1940" s="42">
        <v>1</v>
      </c>
      <c r="B1940" s="26" t="e">
        <f ca="1">IF(A1939=A1940,MATCH($A1940,OFFSET(Alambres!SorteoNavidad,B1939+1,0),0)+B1939+1,MATCH($A1940,Alambres!SorteoNavidad,0))-1</f>
        <v>#N/A</v>
      </c>
      <c r="C1940" s="29" t="e">
        <f ca="1">INDEX(Alambres!SorteoNavidad,B1940,1)</f>
        <v>#N/A</v>
      </c>
      <c r="D1940" s="25" t="s">
        <v>5</v>
      </c>
    </row>
    <row r="1941" spans="1:4">
      <c r="A1941" s="42">
        <v>1</v>
      </c>
      <c r="B1941" s="26" t="e">
        <f ca="1">IF(A1940=A1941,MATCH($A1941,OFFSET(Alambres!SorteoNavidad,B1940+1,0),0)+B1940+1,MATCH($A1941,Alambres!SorteoNavidad,0))-1</f>
        <v>#N/A</v>
      </c>
      <c r="C1941" s="29" t="e">
        <f ca="1">INDEX(Alambres!SorteoNavidad,B1941,1)</f>
        <v>#N/A</v>
      </c>
      <c r="D1941" s="25" t="s">
        <v>5</v>
      </c>
    </row>
    <row r="1942" spans="1:4">
      <c r="A1942" s="42">
        <v>1</v>
      </c>
      <c r="B1942" s="26" t="e">
        <f ca="1">IF(A1941=A1942,MATCH($A1942,OFFSET(Alambres!SorteoNavidad,B1941+1,0),0)+B1941+1,MATCH($A1942,Alambres!SorteoNavidad,0))-1</f>
        <v>#N/A</v>
      </c>
      <c r="C1942" s="29" t="e">
        <f ca="1">INDEX(Alambres!SorteoNavidad,B1942,1)</f>
        <v>#N/A</v>
      </c>
      <c r="D1942" s="25" t="s">
        <v>5</v>
      </c>
    </row>
    <row r="1943" spans="1:4">
      <c r="A1943" s="42">
        <v>1</v>
      </c>
      <c r="B1943" s="26" t="e">
        <f ca="1">IF(A1942=A1943,MATCH($A1943,OFFSET(Alambres!SorteoNavidad,B1942+1,0),0)+B1942+1,MATCH($A1943,Alambres!SorteoNavidad,0))-1</f>
        <v>#N/A</v>
      </c>
      <c r="C1943" s="29" t="e">
        <f ca="1">INDEX(Alambres!SorteoNavidad,B1943,1)</f>
        <v>#N/A</v>
      </c>
      <c r="D1943" s="25" t="s">
        <v>5</v>
      </c>
    </row>
    <row r="1944" spans="1:4">
      <c r="A1944" s="42">
        <v>1</v>
      </c>
      <c r="B1944" s="26" t="e">
        <f ca="1">IF(A1943=A1944,MATCH($A1944,OFFSET(Alambres!SorteoNavidad,B1943+1,0),0)+B1943+1,MATCH($A1944,Alambres!SorteoNavidad,0))-1</f>
        <v>#N/A</v>
      </c>
      <c r="C1944" s="29" t="e">
        <f ca="1">INDEX(Alambres!SorteoNavidad,B1944,1)</f>
        <v>#N/A</v>
      </c>
      <c r="D1944" s="25" t="s">
        <v>5</v>
      </c>
    </row>
    <row r="1945" spans="1:4">
      <c r="A1945" s="42">
        <v>1</v>
      </c>
      <c r="B1945" s="26" t="e">
        <f ca="1">IF(A1944=A1945,MATCH($A1945,OFFSET(Alambres!SorteoNavidad,B1944+1,0),0)+B1944+1,MATCH($A1945,Alambres!SorteoNavidad,0))-1</f>
        <v>#N/A</v>
      </c>
      <c r="C1945" s="29" t="e">
        <f ca="1">INDEX(Alambres!SorteoNavidad,B1945,1)</f>
        <v>#N/A</v>
      </c>
      <c r="D1945" s="25" t="s">
        <v>5</v>
      </c>
    </row>
    <row r="1946" spans="1:4">
      <c r="A1946" s="42">
        <v>1</v>
      </c>
      <c r="B1946" s="26" t="e">
        <f ca="1">IF(A1945=A1946,MATCH($A1946,OFFSET(Alambres!SorteoNavidad,B1945+1,0),0)+B1945+1,MATCH($A1946,Alambres!SorteoNavidad,0))-1</f>
        <v>#N/A</v>
      </c>
      <c r="C1946" s="29" t="e">
        <f ca="1">INDEX(Alambres!SorteoNavidad,B1946,1)</f>
        <v>#N/A</v>
      </c>
      <c r="D1946" s="25" t="s">
        <v>5</v>
      </c>
    </row>
    <row r="1947" spans="1:4">
      <c r="A1947" s="42">
        <v>1</v>
      </c>
      <c r="B1947" s="26" t="e">
        <f ca="1">IF(A1946=A1947,MATCH($A1947,OFFSET(Alambres!SorteoNavidad,B1946+1,0),0)+B1946+1,MATCH($A1947,Alambres!SorteoNavidad,0))-1</f>
        <v>#N/A</v>
      </c>
      <c r="C1947" s="29" t="e">
        <f ca="1">INDEX(Alambres!SorteoNavidad,B1947,1)</f>
        <v>#N/A</v>
      </c>
      <c r="D1947" s="25" t="s">
        <v>5</v>
      </c>
    </row>
    <row r="1948" spans="1:4">
      <c r="A1948" s="42">
        <v>1</v>
      </c>
      <c r="B1948" s="26" t="e">
        <f ca="1">IF(A1947=A1948,MATCH($A1948,OFFSET(Alambres!SorteoNavidad,B1947+1,0),0)+B1947+1,MATCH($A1948,Alambres!SorteoNavidad,0))-1</f>
        <v>#N/A</v>
      </c>
      <c r="C1948" s="29" t="e">
        <f ca="1">INDEX(Alambres!SorteoNavidad,B1948,1)</f>
        <v>#N/A</v>
      </c>
      <c r="D1948" s="25" t="s">
        <v>5</v>
      </c>
    </row>
    <row r="1949" spans="1:4">
      <c r="A1949" s="42">
        <v>1</v>
      </c>
      <c r="B1949" s="26" t="e">
        <f ca="1">IF(A1948=A1949,MATCH($A1949,OFFSET(Alambres!SorteoNavidad,B1948+1,0),0)+B1948+1,MATCH($A1949,Alambres!SorteoNavidad,0))-1</f>
        <v>#N/A</v>
      </c>
      <c r="C1949" s="29" t="e">
        <f ca="1">INDEX(Alambres!SorteoNavidad,B1949,1)</f>
        <v>#N/A</v>
      </c>
      <c r="D1949" s="25" t="s">
        <v>5</v>
      </c>
    </row>
    <row r="1950" spans="1:4">
      <c r="A1950" s="42">
        <v>1</v>
      </c>
      <c r="B1950" s="26" t="e">
        <f ca="1">IF(A1949=A1950,MATCH($A1950,OFFSET(Alambres!SorteoNavidad,B1949+1,0),0)+B1949+1,MATCH($A1950,Alambres!SorteoNavidad,0))-1</f>
        <v>#N/A</v>
      </c>
      <c r="C1950" s="29" t="e">
        <f ca="1">INDEX(Alambres!SorteoNavidad,B1950,1)</f>
        <v>#N/A</v>
      </c>
      <c r="D1950" s="25" t="s">
        <v>5</v>
      </c>
    </row>
    <row r="1951" spans="1:4">
      <c r="A1951" s="42">
        <v>1</v>
      </c>
      <c r="B1951" s="26" t="e">
        <f ca="1">IF(A1950=A1951,MATCH($A1951,OFFSET(Alambres!SorteoNavidad,B1950+1,0),0)+B1950+1,MATCH($A1951,Alambres!SorteoNavidad,0))-1</f>
        <v>#N/A</v>
      </c>
      <c r="C1951" s="29" t="e">
        <f ca="1">INDEX(Alambres!SorteoNavidad,B1951,1)</f>
        <v>#N/A</v>
      </c>
      <c r="D1951" s="25" t="s">
        <v>5</v>
      </c>
    </row>
    <row r="1952" spans="1:4">
      <c r="A1952" s="42">
        <v>1</v>
      </c>
      <c r="B1952" s="26" t="e">
        <f ca="1">IF(A1951=A1952,MATCH($A1952,OFFSET(Alambres!SorteoNavidad,B1951+1,0),0)+B1951+1,MATCH($A1952,Alambres!SorteoNavidad,0))-1</f>
        <v>#N/A</v>
      </c>
      <c r="C1952" s="29" t="e">
        <f ca="1">INDEX(Alambres!SorteoNavidad,B1952,1)</f>
        <v>#N/A</v>
      </c>
      <c r="D1952" s="25" t="s">
        <v>5</v>
      </c>
    </row>
    <row r="1953" spans="1:4">
      <c r="A1953" s="42">
        <v>1</v>
      </c>
      <c r="B1953" s="26" t="e">
        <f ca="1">IF(A1952=A1953,MATCH($A1953,OFFSET(Alambres!SorteoNavidad,B1952+1,0),0)+B1952+1,MATCH($A1953,Alambres!SorteoNavidad,0))-1</f>
        <v>#N/A</v>
      </c>
      <c r="C1953" s="29" t="e">
        <f ca="1">INDEX(Alambres!SorteoNavidad,B1953,1)</f>
        <v>#N/A</v>
      </c>
      <c r="D1953" s="25" t="s">
        <v>5</v>
      </c>
    </row>
    <row r="1954" spans="1:4">
      <c r="A1954" s="42">
        <v>1</v>
      </c>
      <c r="B1954" s="26" t="e">
        <f ca="1">IF(A1953=A1954,MATCH($A1954,OFFSET(Alambres!SorteoNavidad,B1953+1,0),0)+B1953+1,MATCH($A1954,Alambres!SorteoNavidad,0))-1</f>
        <v>#N/A</v>
      </c>
      <c r="C1954" s="29" t="e">
        <f ca="1">INDEX(Alambres!SorteoNavidad,B1954,1)</f>
        <v>#N/A</v>
      </c>
      <c r="D1954" s="25" t="s">
        <v>5</v>
      </c>
    </row>
    <row r="1955" spans="1:4">
      <c r="A1955" s="42">
        <v>1</v>
      </c>
      <c r="B1955" s="26" t="e">
        <f ca="1">IF(A1954=A1955,MATCH($A1955,OFFSET(Alambres!SorteoNavidad,B1954+1,0),0)+B1954+1,MATCH($A1955,Alambres!SorteoNavidad,0))-1</f>
        <v>#N/A</v>
      </c>
      <c r="C1955" s="29" t="e">
        <f ca="1">INDEX(Alambres!SorteoNavidad,B1955,1)</f>
        <v>#N/A</v>
      </c>
      <c r="D1955" s="25" t="s">
        <v>5</v>
      </c>
    </row>
    <row r="1956" spans="1:4">
      <c r="A1956" s="42">
        <v>1</v>
      </c>
      <c r="B1956" s="26" t="e">
        <f ca="1">IF(A1955=A1956,MATCH($A1956,OFFSET(Alambres!SorteoNavidad,B1955+1,0),0)+B1955+1,MATCH($A1956,Alambres!SorteoNavidad,0))-1</f>
        <v>#N/A</v>
      </c>
      <c r="C1956" s="29" t="e">
        <f ca="1">INDEX(Alambres!SorteoNavidad,B1956,1)</f>
        <v>#N/A</v>
      </c>
      <c r="D1956" s="25" t="s">
        <v>5</v>
      </c>
    </row>
    <row r="1957" spans="1:4">
      <c r="A1957" s="42">
        <v>1</v>
      </c>
      <c r="B1957" s="26" t="e">
        <f ca="1">IF(A1956=A1957,MATCH($A1957,OFFSET(Alambres!SorteoNavidad,B1956+1,0),0)+B1956+1,MATCH($A1957,Alambres!SorteoNavidad,0))-1</f>
        <v>#N/A</v>
      </c>
      <c r="C1957" s="29" t="e">
        <f ca="1">INDEX(Alambres!SorteoNavidad,B1957,1)</f>
        <v>#N/A</v>
      </c>
      <c r="D1957" s="25" t="s">
        <v>5</v>
      </c>
    </row>
    <row r="1958" spans="1:4">
      <c r="A1958" s="42">
        <v>1</v>
      </c>
      <c r="B1958" s="26" t="e">
        <f ca="1">IF(A1957=A1958,MATCH($A1958,OFFSET(Alambres!SorteoNavidad,B1957+1,0),0)+B1957+1,MATCH($A1958,Alambres!SorteoNavidad,0))-1</f>
        <v>#N/A</v>
      </c>
      <c r="C1958" s="29" t="e">
        <f ca="1">INDEX(Alambres!SorteoNavidad,B1958,1)</f>
        <v>#N/A</v>
      </c>
      <c r="D1958" s="25" t="s">
        <v>5</v>
      </c>
    </row>
    <row r="1959" spans="1:4">
      <c r="A1959" s="42">
        <v>1</v>
      </c>
      <c r="B1959" s="26" t="e">
        <f ca="1">IF(A1958=A1959,MATCH($A1959,OFFSET(Alambres!SorteoNavidad,B1958+1,0),0)+B1958+1,MATCH($A1959,Alambres!SorteoNavidad,0))-1</f>
        <v>#N/A</v>
      </c>
      <c r="C1959" s="29" t="e">
        <f ca="1">INDEX(Alambres!SorteoNavidad,B1959,1)</f>
        <v>#N/A</v>
      </c>
      <c r="D1959" s="25" t="s">
        <v>5</v>
      </c>
    </row>
    <row r="1960" spans="1:4">
      <c r="A1960" s="42">
        <v>1</v>
      </c>
      <c r="B1960" s="26" t="e">
        <f ca="1">IF(A1959=A1960,MATCH($A1960,OFFSET(Alambres!SorteoNavidad,B1959+1,0),0)+B1959+1,MATCH($A1960,Alambres!SorteoNavidad,0))-1</f>
        <v>#N/A</v>
      </c>
      <c r="C1960" s="29" t="e">
        <f ca="1">INDEX(Alambres!SorteoNavidad,B1960,1)</f>
        <v>#N/A</v>
      </c>
      <c r="D1960" s="25" t="s">
        <v>5</v>
      </c>
    </row>
    <row r="1961" spans="1:4">
      <c r="A1961" s="42">
        <v>1</v>
      </c>
      <c r="B1961" s="26" t="e">
        <f ca="1">IF(A1960=A1961,MATCH($A1961,OFFSET(Alambres!SorteoNavidad,B1960+1,0),0)+B1960+1,MATCH($A1961,Alambres!SorteoNavidad,0))-1</f>
        <v>#N/A</v>
      </c>
      <c r="C1961" s="29" t="e">
        <f ca="1">INDEX(Alambres!SorteoNavidad,B1961,1)</f>
        <v>#N/A</v>
      </c>
      <c r="D1961" s="25" t="s">
        <v>5</v>
      </c>
    </row>
    <row r="1962" spans="1:4">
      <c r="A1962" s="42">
        <v>1</v>
      </c>
      <c r="B1962" s="26" t="e">
        <f ca="1">IF(A1961=A1962,MATCH($A1962,OFFSET(Alambres!SorteoNavidad,B1961+1,0),0)+B1961+1,MATCH($A1962,Alambres!SorteoNavidad,0))-1</f>
        <v>#N/A</v>
      </c>
      <c r="C1962" s="29" t="e">
        <f ca="1">INDEX(Alambres!SorteoNavidad,B1962,1)</f>
        <v>#N/A</v>
      </c>
      <c r="D1962" s="25" t="s">
        <v>5</v>
      </c>
    </row>
    <row r="1963" spans="1:4">
      <c r="A1963" s="42">
        <v>1</v>
      </c>
      <c r="B1963" s="26" t="e">
        <f ca="1">IF(A1962=A1963,MATCH($A1963,OFFSET(Alambres!SorteoNavidad,B1962+1,0),0)+B1962+1,MATCH($A1963,Alambres!SorteoNavidad,0))-1</f>
        <v>#N/A</v>
      </c>
      <c r="C1963" s="29" t="e">
        <f ca="1">INDEX(Alambres!SorteoNavidad,B1963,1)</f>
        <v>#N/A</v>
      </c>
      <c r="D1963" s="25" t="s">
        <v>5</v>
      </c>
    </row>
    <row r="1964" spans="1:4">
      <c r="A1964" s="42">
        <v>1</v>
      </c>
      <c r="B1964" s="26" t="e">
        <f ca="1">IF(A1963=A1964,MATCH($A1964,OFFSET(Alambres!SorteoNavidad,B1963+1,0),0)+B1963+1,MATCH($A1964,Alambres!SorteoNavidad,0))-1</f>
        <v>#N/A</v>
      </c>
      <c r="C1964" s="29" t="e">
        <f ca="1">INDEX(Alambres!SorteoNavidad,B1964,1)</f>
        <v>#N/A</v>
      </c>
      <c r="D1964" s="25" t="s">
        <v>5</v>
      </c>
    </row>
    <row r="1965" spans="1:4">
      <c r="A1965" s="42">
        <v>1</v>
      </c>
      <c r="B1965" s="26" t="e">
        <f ca="1">IF(A1964=A1965,MATCH($A1965,OFFSET(Alambres!SorteoNavidad,B1964+1,0),0)+B1964+1,MATCH($A1965,Alambres!SorteoNavidad,0))-1</f>
        <v>#N/A</v>
      </c>
      <c r="C1965" s="29" t="e">
        <f ca="1">INDEX(Alambres!SorteoNavidad,B1965,1)</f>
        <v>#N/A</v>
      </c>
      <c r="D1965" s="25" t="s">
        <v>5</v>
      </c>
    </row>
    <row r="1966" spans="1:4">
      <c r="A1966" s="42">
        <v>1</v>
      </c>
      <c r="B1966" s="26" t="e">
        <f ca="1">IF(A1965=A1966,MATCH($A1966,OFFSET(Alambres!SorteoNavidad,B1965+1,0),0)+B1965+1,MATCH($A1966,Alambres!SorteoNavidad,0))-1</f>
        <v>#N/A</v>
      </c>
      <c r="C1966" s="29" t="e">
        <f ca="1">INDEX(Alambres!SorteoNavidad,B1966,1)</f>
        <v>#N/A</v>
      </c>
      <c r="D1966" s="25" t="s">
        <v>5</v>
      </c>
    </row>
    <row r="1967" spans="1:4">
      <c r="A1967" s="42">
        <v>1</v>
      </c>
      <c r="B1967" s="26" t="e">
        <f ca="1">IF(A1966=A1967,MATCH($A1967,OFFSET(Alambres!SorteoNavidad,B1966+1,0),0)+B1966+1,MATCH($A1967,Alambres!SorteoNavidad,0))-1</f>
        <v>#N/A</v>
      </c>
      <c r="C1967" s="29" t="e">
        <f ca="1">INDEX(Alambres!SorteoNavidad,B1967,1)</f>
        <v>#N/A</v>
      </c>
      <c r="D1967" s="25" t="s">
        <v>5</v>
      </c>
    </row>
    <row r="1968" spans="1:4">
      <c r="A1968" s="42">
        <v>1</v>
      </c>
      <c r="B1968" s="26" t="e">
        <f ca="1">IF(A1967=A1968,MATCH($A1968,OFFSET(Alambres!SorteoNavidad,B1967+1,0),0)+B1967+1,MATCH($A1968,Alambres!SorteoNavidad,0))-1</f>
        <v>#N/A</v>
      </c>
      <c r="C1968" s="29" t="e">
        <f ca="1">INDEX(Alambres!SorteoNavidad,B1968,1)</f>
        <v>#N/A</v>
      </c>
      <c r="D1968" s="25" t="s">
        <v>5</v>
      </c>
    </row>
    <row r="1969" spans="1:4">
      <c r="A1969" s="42">
        <v>1</v>
      </c>
      <c r="B1969" s="26" t="e">
        <f ca="1">IF(A1968=A1969,MATCH($A1969,OFFSET(Alambres!SorteoNavidad,B1968+1,0),0)+B1968+1,MATCH($A1969,Alambres!SorteoNavidad,0))-1</f>
        <v>#N/A</v>
      </c>
      <c r="C1969" s="29" t="e">
        <f ca="1">INDEX(Alambres!SorteoNavidad,B1969,1)</f>
        <v>#N/A</v>
      </c>
      <c r="D1969" s="25" t="s">
        <v>5</v>
      </c>
    </row>
    <row r="1970" spans="1:4">
      <c r="A1970" s="42">
        <v>1</v>
      </c>
      <c r="B1970" s="26" t="e">
        <f ca="1">IF(A1969=A1970,MATCH($A1970,OFFSET(Alambres!SorteoNavidad,B1969+1,0),0)+B1969+1,MATCH($A1970,Alambres!SorteoNavidad,0))-1</f>
        <v>#N/A</v>
      </c>
      <c r="C1970" s="29" t="e">
        <f ca="1">INDEX(Alambres!SorteoNavidad,B1970,1)</f>
        <v>#N/A</v>
      </c>
      <c r="D1970" s="25" t="s">
        <v>5</v>
      </c>
    </row>
    <row r="1971" spans="1:4">
      <c r="A1971" s="42">
        <v>1</v>
      </c>
      <c r="B1971" s="26" t="e">
        <f ca="1">IF(A1970=A1971,MATCH($A1971,OFFSET(Alambres!SorteoNavidad,B1970+1,0),0)+B1970+1,MATCH($A1971,Alambres!SorteoNavidad,0))-1</f>
        <v>#N/A</v>
      </c>
      <c r="C1971" s="29" t="e">
        <f ca="1">INDEX(Alambres!SorteoNavidad,B1971,1)</f>
        <v>#N/A</v>
      </c>
      <c r="D1971" s="25" t="s">
        <v>5</v>
      </c>
    </row>
    <row r="1972" spans="1:4">
      <c r="A1972" s="42">
        <v>1</v>
      </c>
      <c r="B1972" s="26" t="e">
        <f ca="1">IF(A1971=A1972,MATCH($A1972,OFFSET(Alambres!SorteoNavidad,B1971+1,0),0)+B1971+1,MATCH($A1972,Alambres!SorteoNavidad,0))-1</f>
        <v>#N/A</v>
      </c>
      <c r="C1972" s="29" t="e">
        <f ca="1">INDEX(Alambres!SorteoNavidad,B1972,1)</f>
        <v>#N/A</v>
      </c>
      <c r="D1972" s="25" t="s">
        <v>5</v>
      </c>
    </row>
    <row r="1973" spans="1:4">
      <c r="A1973" s="42">
        <v>1</v>
      </c>
      <c r="B1973" s="26" t="e">
        <f ca="1">IF(A1972=A1973,MATCH($A1973,OFFSET(Alambres!SorteoNavidad,B1972+1,0),0)+B1972+1,MATCH($A1973,Alambres!SorteoNavidad,0))-1</f>
        <v>#N/A</v>
      </c>
      <c r="C1973" s="29" t="e">
        <f ca="1">INDEX(Alambres!SorteoNavidad,B1973,1)</f>
        <v>#N/A</v>
      </c>
      <c r="D1973" s="25" t="s">
        <v>5</v>
      </c>
    </row>
    <row r="1974" spans="1:4">
      <c r="A1974" s="42">
        <v>1</v>
      </c>
      <c r="B1974" s="26" t="e">
        <f ca="1">IF(A1973=A1974,MATCH($A1974,OFFSET(Alambres!SorteoNavidad,B1973+1,0),0)+B1973+1,MATCH($A1974,Alambres!SorteoNavidad,0))-1</f>
        <v>#N/A</v>
      </c>
      <c r="C1974" s="29" t="e">
        <f ca="1">INDEX(Alambres!SorteoNavidad,B1974,1)</f>
        <v>#N/A</v>
      </c>
      <c r="D1974" s="25" t="s">
        <v>5</v>
      </c>
    </row>
    <row r="1975" spans="1:4">
      <c r="A1975" s="42">
        <v>1</v>
      </c>
      <c r="B1975" s="26" t="e">
        <f ca="1">IF(A1974=A1975,MATCH($A1975,OFFSET(Alambres!SorteoNavidad,B1974+1,0),0)+B1974+1,MATCH($A1975,Alambres!SorteoNavidad,0))-1</f>
        <v>#N/A</v>
      </c>
      <c r="C1975" s="29" t="e">
        <f ca="1">INDEX(Alambres!SorteoNavidad,B1975,1)</f>
        <v>#N/A</v>
      </c>
      <c r="D1975" s="25" t="s">
        <v>5</v>
      </c>
    </row>
    <row r="1976" spans="1:4">
      <c r="A1976" s="42">
        <v>1</v>
      </c>
      <c r="B1976" s="26" t="e">
        <f ca="1">IF(A1975=A1976,MATCH($A1976,OFFSET(Alambres!SorteoNavidad,B1975+1,0),0)+B1975+1,MATCH($A1976,Alambres!SorteoNavidad,0))-1</f>
        <v>#N/A</v>
      </c>
      <c r="C1976" s="29" t="e">
        <f ca="1">INDEX(Alambres!SorteoNavidad,B1976,1)</f>
        <v>#N/A</v>
      </c>
      <c r="D1976" s="25" t="s">
        <v>5</v>
      </c>
    </row>
    <row r="1977" spans="1:4">
      <c r="A1977" s="42">
        <v>1</v>
      </c>
      <c r="B1977" s="26" t="e">
        <f ca="1">IF(A1976=A1977,MATCH($A1977,OFFSET(Alambres!SorteoNavidad,B1976+1,0),0)+B1976+1,MATCH($A1977,Alambres!SorteoNavidad,0))-1</f>
        <v>#N/A</v>
      </c>
      <c r="C1977" s="29" t="e">
        <f ca="1">INDEX(Alambres!SorteoNavidad,B1977,1)</f>
        <v>#N/A</v>
      </c>
      <c r="D1977" s="25" t="s">
        <v>5</v>
      </c>
    </row>
    <row r="1978" spans="1:4">
      <c r="A1978" s="42">
        <v>1</v>
      </c>
      <c r="B1978" s="26" t="e">
        <f ca="1">IF(A1977=A1978,MATCH($A1978,OFFSET(Alambres!SorteoNavidad,B1977+1,0),0)+B1977+1,MATCH($A1978,Alambres!SorteoNavidad,0))-1</f>
        <v>#N/A</v>
      </c>
      <c r="C1978" s="29" t="e">
        <f ca="1">INDEX(Alambres!SorteoNavidad,B1978,1)</f>
        <v>#N/A</v>
      </c>
      <c r="D1978" s="25" t="s">
        <v>5</v>
      </c>
    </row>
    <row r="1979" spans="1:4">
      <c r="A1979" s="42">
        <v>1</v>
      </c>
      <c r="B1979" s="26" t="e">
        <f ca="1">IF(A1978=A1979,MATCH($A1979,OFFSET(Alambres!SorteoNavidad,B1978+1,0),0)+B1978+1,MATCH($A1979,Alambres!SorteoNavidad,0))-1</f>
        <v>#N/A</v>
      </c>
      <c r="C1979" s="29" t="e">
        <f ca="1">INDEX(Alambres!SorteoNavidad,B1979,1)</f>
        <v>#N/A</v>
      </c>
      <c r="D1979" s="25" t="s">
        <v>5</v>
      </c>
    </row>
    <row r="1980" spans="1:4">
      <c r="A1980" s="42">
        <v>1</v>
      </c>
      <c r="B1980" s="26" t="e">
        <f ca="1">IF(A1979=A1980,MATCH($A1980,OFFSET(Alambres!SorteoNavidad,B1979+1,0),0)+B1979+1,MATCH($A1980,Alambres!SorteoNavidad,0))-1</f>
        <v>#N/A</v>
      </c>
      <c r="C1980" s="29" t="e">
        <f ca="1">INDEX(Alambres!SorteoNavidad,B1980,1)</f>
        <v>#N/A</v>
      </c>
      <c r="D1980" s="25" t="s">
        <v>5</v>
      </c>
    </row>
    <row r="1981" spans="1:4">
      <c r="A1981" s="42">
        <v>1</v>
      </c>
      <c r="B1981" s="26" t="e">
        <f ca="1">IF(A1980=A1981,MATCH($A1981,OFFSET(Alambres!SorteoNavidad,B1980+1,0),0)+B1980+1,MATCH($A1981,Alambres!SorteoNavidad,0))-1</f>
        <v>#N/A</v>
      </c>
      <c r="C1981" s="29" t="e">
        <f ca="1">INDEX(Alambres!SorteoNavidad,B1981,1)</f>
        <v>#N/A</v>
      </c>
      <c r="D1981" s="25" t="s">
        <v>5</v>
      </c>
    </row>
    <row r="1982" spans="1:4">
      <c r="A1982" s="42">
        <v>1</v>
      </c>
      <c r="B1982" s="26" t="e">
        <f ca="1">IF(A1981=A1982,MATCH($A1982,OFFSET(Alambres!SorteoNavidad,B1981+1,0),0)+B1981+1,MATCH($A1982,Alambres!SorteoNavidad,0))-1</f>
        <v>#N/A</v>
      </c>
      <c r="C1982" s="29" t="e">
        <f ca="1">INDEX(Alambres!SorteoNavidad,B1982,1)</f>
        <v>#N/A</v>
      </c>
      <c r="D1982" s="25" t="s">
        <v>5</v>
      </c>
    </row>
    <row r="1983" spans="1:4">
      <c r="A1983" s="42">
        <v>1</v>
      </c>
      <c r="B1983" s="26" t="e">
        <f ca="1">IF(A1982=A1983,MATCH($A1983,OFFSET(Alambres!SorteoNavidad,B1982+1,0),0)+B1982+1,MATCH($A1983,Alambres!SorteoNavidad,0))-1</f>
        <v>#N/A</v>
      </c>
      <c r="C1983" s="29" t="e">
        <f ca="1">INDEX(Alambres!SorteoNavidad,B1983,1)</f>
        <v>#N/A</v>
      </c>
      <c r="D1983" s="25" t="s">
        <v>5</v>
      </c>
    </row>
    <row r="1984" spans="1:4">
      <c r="A1984" s="42">
        <v>1</v>
      </c>
      <c r="B1984" s="26" t="e">
        <f ca="1">IF(A1983=A1984,MATCH($A1984,OFFSET(Alambres!SorteoNavidad,B1983+1,0),0)+B1983+1,MATCH($A1984,Alambres!SorteoNavidad,0))-1</f>
        <v>#N/A</v>
      </c>
      <c r="C1984" s="29" t="e">
        <f ca="1">INDEX(Alambres!SorteoNavidad,B1984,1)</f>
        <v>#N/A</v>
      </c>
      <c r="D1984" s="25" t="s">
        <v>5</v>
      </c>
    </row>
    <row r="1985" spans="1:4">
      <c r="A1985" s="42">
        <v>1</v>
      </c>
      <c r="B1985" s="26" t="e">
        <f ca="1">IF(A1984=A1985,MATCH($A1985,OFFSET(Alambres!SorteoNavidad,B1984+1,0),0)+B1984+1,MATCH($A1985,Alambres!SorteoNavidad,0))-1</f>
        <v>#N/A</v>
      </c>
      <c r="C1985" s="29" t="e">
        <f ca="1">INDEX(Alambres!SorteoNavidad,B1985,1)</f>
        <v>#N/A</v>
      </c>
      <c r="D1985" s="25" t="s">
        <v>5</v>
      </c>
    </row>
    <row r="1986" spans="1:4">
      <c r="A1986" s="42">
        <v>1</v>
      </c>
      <c r="B1986" s="26" t="e">
        <f ca="1">IF(A1985=A1986,MATCH($A1986,OFFSET(Alambres!SorteoNavidad,B1985+1,0),0)+B1985+1,MATCH($A1986,Alambres!SorteoNavidad,0))-1</f>
        <v>#N/A</v>
      </c>
      <c r="C1986" s="29" t="e">
        <f ca="1">INDEX(Alambres!SorteoNavidad,B1986,1)</f>
        <v>#N/A</v>
      </c>
      <c r="D1986" s="25" t="s">
        <v>5</v>
      </c>
    </row>
    <row r="1987" spans="1:4">
      <c r="A1987" s="42">
        <v>1</v>
      </c>
      <c r="B1987" s="26" t="e">
        <f ca="1">IF(A1986=A1987,MATCH($A1987,OFFSET(Alambres!SorteoNavidad,B1986+1,0),0)+B1986+1,MATCH($A1987,Alambres!SorteoNavidad,0))-1</f>
        <v>#N/A</v>
      </c>
      <c r="C1987" s="29" t="e">
        <f ca="1">INDEX(Alambres!SorteoNavidad,B1987,1)</f>
        <v>#N/A</v>
      </c>
      <c r="D1987" s="25" t="s">
        <v>5</v>
      </c>
    </row>
    <row r="1988" spans="1:4">
      <c r="A1988" s="42">
        <v>1</v>
      </c>
      <c r="B1988" s="26" t="e">
        <f ca="1">IF(A1987=A1988,MATCH($A1988,OFFSET(Alambres!SorteoNavidad,B1987+1,0),0)+B1987+1,MATCH($A1988,Alambres!SorteoNavidad,0))-1</f>
        <v>#N/A</v>
      </c>
      <c r="C1988" s="29" t="e">
        <f ca="1">INDEX(Alambres!SorteoNavidad,B1988,1)</f>
        <v>#N/A</v>
      </c>
      <c r="D1988" s="25" t="s">
        <v>5</v>
      </c>
    </row>
    <row r="1989" spans="1:4">
      <c r="A1989" s="42">
        <v>1</v>
      </c>
      <c r="B1989" s="26" t="e">
        <f ca="1">IF(A1988=A1989,MATCH($A1989,OFFSET(Alambres!SorteoNavidad,B1988+1,0),0)+B1988+1,MATCH($A1989,Alambres!SorteoNavidad,0))-1</f>
        <v>#N/A</v>
      </c>
      <c r="C1989" s="29" t="e">
        <f ca="1">INDEX(Alambres!SorteoNavidad,B1989,1)</f>
        <v>#N/A</v>
      </c>
      <c r="D1989" s="25" t="s">
        <v>5</v>
      </c>
    </row>
    <row r="1990" spans="1:4">
      <c r="A1990" s="42">
        <v>1</v>
      </c>
      <c r="B1990" s="26" t="e">
        <f ca="1">IF(A1989=A1990,MATCH($A1990,OFFSET(Alambres!SorteoNavidad,B1989+1,0),0)+B1989+1,MATCH($A1990,Alambres!SorteoNavidad,0))-1</f>
        <v>#N/A</v>
      </c>
      <c r="C1990" s="29" t="e">
        <f ca="1">INDEX(Alambres!SorteoNavidad,B1990,1)</f>
        <v>#N/A</v>
      </c>
      <c r="D1990" s="25" t="s">
        <v>5</v>
      </c>
    </row>
    <row r="1991" spans="1:4">
      <c r="A1991" s="42">
        <v>1</v>
      </c>
      <c r="B1991" s="26" t="e">
        <f ca="1">IF(A1990=A1991,MATCH($A1991,OFFSET(Alambres!SorteoNavidad,B1990+1,0),0)+B1990+1,MATCH($A1991,Alambres!SorteoNavidad,0))-1</f>
        <v>#N/A</v>
      </c>
      <c r="C1991" s="29" t="e">
        <f ca="1">INDEX(Alambres!SorteoNavidad,B1991,1)</f>
        <v>#N/A</v>
      </c>
      <c r="D1991" s="25" t="s">
        <v>5</v>
      </c>
    </row>
    <row r="1992" spans="1:4">
      <c r="A1992" s="42">
        <v>1</v>
      </c>
      <c r="B1992" s="26" t="e">
        <f ca="1">IF(A1991=A1992,MATCH($A1992,OFFSET(Alambres!SorteoNavidad,B1991+1,0),0)+B1991+1,MATCH($A1992,Alambres!SorteoNavidad,0))-1</f>
        <v>#N/A</v>
      </c>
      <c r="C1992" s="29" t="e">
        <f ca="1">INDEX(Alambres!SorteoNavidad,B1992,1)</f>
        <v>#N/A</v>
      </c>
      <c r="D1992" s="25" t="s">
        <v>5</v>
      </c>
    </row>
    <row r="1993" spans="1:4">
      <c r="A1993" s="42">
        <v>1</v>
      </c>
      <c r="B1993" s="26" t="e">
        <f ca="1">IF(A1992=A1993,MATCH($A1993,OFFSET(Alambres!SorteoNavidad,B1992+1,0),0)+B1992+1,MATCH($A1993,Alambres!SorteoNavidad,0))-1</f>
        <v>#N/A</v>
      </c>
      <c r="C1993" s="29" t="e">
        <f ca="1">INDEX(Alambres!SorteoNavidad,B1993,1)</f>
        <v>#N/A</v>
      </c>
      <c r="D1993" s="25" t="s">
        <v>5</v>
      </c>
    </row>
    <row r="1994" spans="1:4">
      <c r="A1994" s="42">
        <v>1</v>
      </c>
      <c r="B1994" s="26" t="e">
        <f ca="1">IF(A1993=A1994,MATCH($A1994,OFFSET(Alambres!SorteoNavidad,B1993+1,0),0)+B1993+1,MATCH($A1994,Alambres!SorteoNavidad,0))-1</f>
        <v>#N/A</v>
      </c>
      <c r="C1994" s="29" t="e">
        <f ca="1">INDEX(Alambres!SorteoNavidad,B1994,1)</f>
        <v>#N/A</v>
      </c>
      <c r="D1994" s="25" t="s">
        <v>5</v>
      </c>
    </row>
    <row r="1995" spans="1:4">
      <c r="A1995" s="42">
        <v>1</v>
      </c>
      <c r="B1995" s="26" t="e">
        <f ca="1">IF(A1994=A1995,MATCH($A1995,OFFSET(Alambres!SorteoNavidad,B1994+1,0),0)+B1994+1,MATCH($A1995,Alambres!SorteoNavidad,0))-1</f>
        <v>#N/A</v>
      </c>
      <c r="C1995" s="29" t="e">
        <f ca="1">INDEX(Alambres!SorteoNavidad,B1995,1)</f>
        <v>#N/A</v>
      </c>
      <c r="D1995" s="25" t="s">
        <v>5</v>
      </c>
    </row>
    <row r="1996" spans="1:4">
      <c r="A1996" s="42">
        <v>1</v>
      </c>
      <c r="B1996" s="26" t="e">
        <f ca="1">IF(A1995=A1996,MATCH($A1996,OFFSET(Alambres!SorteoNavidad,B1995+1,0),0)+B1995+1,MATCH($A1996,Alambres!SorteoNavidad,0))-1</f>
        <v>#N/A</v>
      </c>
      <c r="C1996" s="29" t="e">
        <f ca="1">INDEX(Alambres!SorteoNavidad,B1996,1)</f>
        <v>#N/A</v>
      </c>
      <c r="D1996" s="25" t="s">
        <v>5</v>
      </c>
    </row>
    <row r="1997" spans="1:4">
      <c r="A1997" s="42">
        <v>1</v>
      </c>
      <c r="B1997" s="26" t="e">
        <f ca="1">IF(A1996=A1997,MATCH($A1997,OFFSET(Alambres!SorteoNavidad,B1996+1,0),0)+B1996+1,MATCH($A1997,Alambres!SorteoNavidad,0))-1</f>
        <v>#N/A</v>
      </c>
      <c r="C1997" s="29" t="e">
        <f ca="1">INDEX(Alambres!SorteoNavidad,B1997,1)</f>
        <v>#N/A</v>
      </c>
      <c r="D1997" s="25" t="s">
        <v>5</v>
      </c>
    </row>
    <row r="1998" spans="1:4">
      <c r="A1998" s="42">
        <v>1</v>
      </c>
      <c r="B1998" s="26" t="e">
        <f ca="1">IF(A1997=A1998,MATCH($A1998,OFFSET(Alambres!SorteoNavidad,B1997+1,0),0)+B1997+1,MATCH($A1998,Alambres!SorteoNavidad,0))-1</f>
        <v>#N/A</v>
      </c>
      <c r="C1998" s="29" t="e">
        <f ca="1">INDEX(Alambres!SorteoNavidad,B1998,1)</f>
        <v>#N/A</v>
      </c>
      <c r="D1998" s="25" t="s">
        <v>5</v>
      </c>
    </row>
    <row r="1999" spans="1:4">
      <c r="A1999" s="42">
        <v>1</v>
      </c>
      <c r="B1999" s="26" t="e">
        <f ca="1">IF(A1998=A1999,MATCH($A1999,OFFSET(Alambres!SorteoNavidad,B1998+1,0),0)+B1998+1,MATCH($A1999,Alambres!SorteoNavidad,0))-1</f>
        <v>#N/A</v>
      </c>
      <c r="C1999" s="29" t="e">
        <f ca="1">INDEX(Alambres!SorteoNavidad,B1999,1)</f>
        <v>#N/A</v>
      </c>
      <c r="D1999" s="25" t="s">
        <v>5</v>
      </c>
    </row>
    <row r="2000" spans="1:4">
      <c r="A2000" s="42">
        <v>1</v>
      </c>
      <c r="B2000" s="26" t="e">
        <f ca="1">IF(A1999=A2000,MATCH($A2000,OFFSET(Alambres!SorteoNavidad,B1999+1,0),0)+B1999+1,MATCH($A2000,Alambres!SorteoNavidad,0))-1</f>
        <v>#N/A</v>
      </c>
      <c r="C2000" s="29" t="e">
        <f ca="1">INDEX(Alambres!SorteoNavidad,B2000,1)</f>
        <v>#N/A</v>
      </c>
      <c r="D2000" s="25" t="s">
        <v>5</v>
      </c>
    </row>
    <row r="2001" spans="1:4">
      <c r="A2001" s="42">
        <v>1</v>
      </c>
      <c r="B2001" s="26" t="e">
        <f ca="1">IF(A2000=A2001,MATCH($A2001,OFFSET(Alambres!SorteoNavidad,B2000+1,0),0)+B2000+1,MATCH($A2001,Alambres!SorteoNavidad,0))-1</f>
        <v>#N/A</v>
      </c>
      <c r="C2001" s="29" t="e">
        <f ca="1">INDEX(Alambres!SorteoNavidad,B2001,1)</f>
        <v>#N/A</v>
      </c>
      <c r="D2001" s="25" t="s">
        <v>5</v>
      </c>
    </row>
    <row r="2002" spans="1:4">
      <c r="A2002" s="42">
        <v>1</v>
      </c>
      <c r="B2002" s="26" t="e">
        <f ca="1">IF(A2001=A2002,MATCH($A2002,OFFSET(Alambres!SorteoNavidad,B2001+1,0),0)+B2001+1,MATCH($A2002,Alambres!SorteoNavidad,0))-1</f>
        <v>#N/A</v>
      </c>
      <c r="C2002" s="29" t="e">
        <f ca="1">INDEX(Alambres!SorteoNavidad,B2002,1)</f>
        <v>#N/A</v>
      </c>
      <c r="D2002" s="25" t="s">
        <v>5</v>
      </c>
    </row>
    <row r="2003" spans="1:4">
      <c r="A2003" s="42">
        <v>1</v>
      </c>
      <c r="B2003" s="26" t="e">
        <f ca="1">IF(A2002=A2003,MATCH($A2003,OFFSET(Alambres!SorteoNavidad,B2002+1,0),0)+B2002+1,MATCH($A2003,Alambres!SorteoNavidad,0))-1</f>
        <v>#N/A</v>
      </c>
      <c r="C2003" s="29" t="e">
        <f ca="1">INDEX(Alambres!SorteoNavidad,B2003,1)</f>
        <v>#N/A</v>
      </c>
      <c r="D2003" s="25" t="s">
        <v>5</v>
      </c>
    </row>
    <row r="2004" spans="1:4">
      <c r="A2004" s="42">
        <v>1</v>
      </c>
      <c r="B2004" s="26" t="e">
        <f ca="1">IF(A2003=A2004,MATCH($A2004,OFFSET(Alambres!SorteoNavidad,B2003+1,0),0)+B2003+1,MATCH($A2004,Alambres!SorteoNavidad,0))-1</f>
        <v>#N/A</v>
      </c>
      <c r="C2004" s="29" t="e">
        <f ca="1">INDEX(Alambres!SorteoNavidad,B2004,1)</f>
        <v>#N/A</v>
      </c>
      <c r="D2004" s="25" t="s">
        <v>5</v>
      </c>
    </row>
    <row r="2005" spans="1:4">
      <c r="A2005" s="42">
        <v>1</v>
      </c>
      <c r="B2005" s="26" t="e">
        <f ca="1">IF(A2004=A2005,MATCH($A2005,OFFSET(Alambres!SorteoNavidad,B2004+1,0),0)+B2004+1,MATCH($A2005,Alambres!SorteoNavidad,0))-1</f>
        <v>#N/A</v>
      </c>
      <c r="C2005" s="29" t="e">
        <f ca="1">INDEX(Alambres!SorteoNavidad,B2005,1)</f>
        <v>#N/A</v>
      </c>
      <c r="D2005" s="25" t="s">
        <v>5</v>
      </c>
    </row>
    <row r="2006" spans="1:4">
      <c r="A2006" s="42">
        <v>1</v>
      </c>
      <c r="B2006" s="26" t="e">
        <f ca="1">IF(A2005=A2006,MATCH($A2006,OFFSET(Alambres!SorteoNavidad,B2005+1,0),0)+B2005+1,MATCH($A2006,Alambres!SorteoNavidad,0))-1</f>
        <v>#N/A</v>
      </c>
      <c r="C2006" s="29" t="e">
        <f ca="1">INDEX(Alambres!SorteoNavidad,B2006,1)</f>
        <v>#N/A</v>
      </c>
      <c r="D2006" s="25" t="s">
        <v>5</v>
      </c>
    </row>
    <row r="2007" spans="1:4">
      <c r="A2007" s="42">
        <v>1</v>
      </c>
      <c r="B2007" s="26" t="e">
        <f ca="1">IF(A2006=A2007,MATCH($A2007,OFFSET(Alambres!SorteoNavidad,B2006+1,0),0)+B2006+1,MATCH($A2007,Alambres!SorteoNavidad,0))-1</f>
        <v>#N/A</v>
      </c>
      <c r="C2007" s="29" t="e">
        <f ca="1">INDEX(Alambres!SorteoNavidad,B2007,1)</f>
        <v>#N/A</v>
      </c>
      <c r="D2007" s="25" t="s">
        <v>5</v>
      </c>
    </row>
    <row r="2008" spans="1:4">
      <c r="A2008" s="42">
        <v>1</v>
      </c>
      <c r="B2008" s="26" t="e">
        <f ca="1">IF(A2007=A2008,MATCH($A2008,OFFSET(Alambres!SorteoNavidad,B2007+1,0),0)+B2007+1,MATCH($A2008,Alambres!SorteoNavidad,0))-1</f>
        <v>#N/A</v>
      </c>
      <c r="C2008" s="29" t="e">
        <f ca="1">INDEX(Alambres!SorteoNavidad,B2008,1)</f>
        <v>#N/A</v>
      </c>
      <c r="D2008" s="25" t="s">
        <v>5</v>
      </c>
    </row>
    <row r="2009" spans="1:4">
      <c r="A2009" s="42">
        <v>1</v>
      </c>
      <c r="B2009" s="26" t="e">
        <f ca="1">IF(A2008=A2009,MATCH($A2009,OFFSET(Alambres!SorteoNavidad,B2008+1,0),0)+B2008+1,MATCH($A2009,Alambres!SorteoNavidad,0))-1</f>
        <v>#N/A</v>
      </c>
      <c r="C2009" s="29" t="e">
        <f ca="1">INDEX(Alambres!SorteoNavidad,B2009,1)</f>
        <v>#N/A</v>
      </c>
      <c r="D2009" s="25" t="s">
        <v>5</v>
      </c>
    </row>
    <row r="2010" spans="1:4">
      <c r="A2010" s="42">
        <v>1</v>
      </c>
      <c r="B2010" s="26" t="e">
        <f ca="1">IF(A2009=A2010,MATCH($A2010,OFFSET(Alambres!SorteoNavidad,B2009+1,0),0)+B2009+1,MATCH($A2010,Alambres!SorteoNavidad,0))-1</f>
        <v>#N/A</v>
      </c>
      <c r="C2010" s="29" t="e">
        <f ca="1">INDEX(Alambres!SorteoNavidad,B2010,1)</f>
        <v>#N/A</v>
      </c>
      <c r="D2010" s="25" t="s">
        <v>5</v>
      </c>
    </row>
    <row r="2011" spans="1:4">
      <c r="A2011" s="42">
        <v>1</v>
      </c>
      <c r="B2011" s="26" t="e">
        <f ca="1">IF(A2010=A2011,MATCH($A2011,OFFSET(Alambres!SorteoNavidad,B2010+1,0),0)+B2010+1,MATCH($A2011,Alambres!SorteoNavidad,0))-1</f>
        <v>#N/A</v>
      </c>
      <c r="C2011" s="29" t="e">
        <f ca="1">INDEX(Alambres!SorteoNavidad,B2011,1)</f>
        <v>#N/A</v>
      </c>
      <c r="D2011" s="25" t="s">
        <v>5</v>
      </c>
    </row>
    <row r="2012" spans="1:4">
      <c r="A2012" s="42">
        <v>1</v>
      </c>
      <c r="B2012" s="26" t="e">
        <f ca="1">IF(A2011=A2012,MATCH($A2012,OFFSET(Alambres!SorteoNavidad,B2011+1,0),0)+B2011+1,MATCH($A2012,Alambres!SorteoNavidad,0))-1</f>
        <v>#N/A</v>
      </c>
      <c r="C2012" s="29" t="e">
        <f ca="1">INDEX(Alambres!SorteoNavidad,B2012,1)</f>
        <v>#N/A</v>
      </c>
      <c r="D2012" s="25" t="s">
        <v>5</v>
      </c>
    </row>
    <row r="2013" spans="1:4">
      <c r="A2013" s="42">
        <v>1</v>
      </c>
      <c r="B2013" s="26" t="e">
        <f ca="1">IF(A2012=A2013,MATCH($A2013,OFFSET(Alambres!SorteoNavidad,B2012+1,0),0)+B2012+1,MATCH($A2013,Alambres!SorteoNavidad,0))-1</f>
        <v>#N/A</v>
      </c>
      <c r="C2013" s="29" t="e">
        <f ca="1">INDEX(Alambres!SorteoNavidad,B2013,1)</f>
        <v>#N/A</v>
      </c>
      <c r="D2013" s="25" t="s">
        <v>5</v>
      </c>
    </row>
    <row r="2014" spans="1:4">
      <c r="A2014" s="42">
        <v>1</v>
      </c>
      <c r="B2014" s="26" t="e">
        <f ca="1">IF(A2013=A2014,MATCH($A2014,OFFSET(Alambres!SorteoNavidad,B2013+1,0),0)+B2013+1,MATCH($A2014,Alambres!SorteoNavidad,0))-1</f>
        <v>#N/A</v>
      </c>
      <c r="C2014" s="29" t="e">
        <f ca="1">INDEX(Alambres!SorteoNavidad,B2014,1)</f>
        <v>#N/A</v>
      </c>
      <c r="D2014" s="25" t="s">
        <v>5</v>
      </c>
    </row>
    <row r="2015" spans="1:4">
      <c r="A2015" s="42">
        <v>1</v>
      </c>
      <c r="B2015" s="26" t="e">
        <f ca="1">IF(A2014=A2015,MATCH($A2015,OFFSET(Alambres!SorteoNavidad,B2014+1,0),0)+B2014+1,MATCH($A2015,Alambres!SorteoNavidad,0))-1</f>
        <v>#N/A</v>
      </c>
      <c r="C2015" s="29" t="e">
        <f ca="1">INDEX(Alambres!SorteoNavidad,B2015,1)</f>
        <v>#N/A</v>
      </c>
      <c r="D2015" s="25" t="s">
        <v>5</v>
      </c>
    </row>
    <row r="2016" spans="1:4">
      <c r="A2016" s="42">
        <v>1</v>
      </c>
      <c r="B2016" s="26" t="e">
        <f ca="1">IF(A2015=A2016,MATCH($A2016,OFFSET(Alambres!SorteoNavidad,B2015+1,0),0)+B2015+1,MATCH($A2016,Alambres!SorteoNavidad,0))-1</f>
        <v>#N/A</v>
      </c>
      <c r="C2016" s="29" t="e">
        <f ca="1">INDEX(Alambres!SorteoNavidad,B2016,1)</f>
        <v>#N/A</v>
      </c>
      <c r="D2016" s="25" t="s">
        <v>5</v>
      </c>
    </row>
    <row r="2017" spans="1:4">
      <c r="A2017" s="42">
        <v>1</v>
      </c>
      <c r="B2017" s="26" t="e">
        <f ca="1">IF(A2016=A2017,MATCH($A2017,OFFSET(Alambres!SorteoNavidad,B2016+1,0),0)+B2016+1,MATCH($A2017,Alambres!SorteoNavidad,0))-1</f>
        <v>#N/A</v>
      </c>
      <c r="C2017" s="29" t="e">
        <f ca="1">INDEX(Alambres!SorteoNavidad,B2017,1)</f>
        <v>#N/A</v>
      </c>
      <c r="D2017" s="25" t="s">
        <v>5</v>
      </c>
    </row>
    <row r="2018" spans="1:4">
      <c r="A2018" s="42">
        <v>1</v>
      </c>
      <c r="B2018" s="26" t="e">
        <f ca="1">IF(A2017=A2018,MATCH($A2018,OFFSET(Alambres!SorteoNavidad,B2017+1,0),0)+B2017+1,MATCH($A2018,Alambres!SorteoNavidad,0))-1</f>
        <v>#N/A</v>
      </c>
      <c r="C2018" s="29" t="e">
        <f ca="1">INDEX(Alambres!SorteoNavidad,B2018,1)</f>
        <v>#N/A</v>
      </c>
      <c r="D2018" s="25" t="s">
        <v>5</v>
      </c>
    </row>
    <row r="2019" spans="1:4">
      <c r="A2019" s="42">
        <v>1</v>
      </c>
      <c r="B2019" s="26" t="e">
        <f ca="1">IF(A2018=A2019,MATCH($A2019,OFFSET(Alambres!SorteoNavidad,B2018+1,0),0)+B2018+1,MATCH($A2019,Alambres!SorteoNavidad,0))-1</f>
        <v>#N/A</v>
      </c>
      <c r="C2019" s="29" t="e">
        <f ca="1">INDEX(Alambres!SorteoNavidad,B2019,1)</f>
        <v>#N/A</v>
      </c>
      <c r="D2019" s="25" t="s">
        <v>5</v>
      </c>
    </row>
    <row r="2020" spans="1:4">
      <c r="A2020" s="42">
        <v>1</v>
      </c>
      <c r="B2020" s="26" t="e">
        <f ca="1">IF(A2019=A2020,MATCH($A2020,OFFSET(Alambres!SorteoNavidad,B2019+1,0),0)+B2019+1,MATCH($A2020,Alambres!SorteoNavidad,0))-1</f>
        <v>#N/A</v>
      </c>
      <c r="C2020" s="29" t="e">
        <f ca="1">INDEX(Alambres!SorteoNavidad,B2020,1)</f>
        <v>#N/A</v>
      </c>
      <c r="D2020" s="25" t="s">
        <v>5</v>
      </c>
    </row>
    <row r="2021" spans="1:4">
      <c r="A2021" s="42">
        <v>1</v>
      </c>
      <c r="B2021" s="26" t="e">
        <f ca="1">IF(A2020=A2021,MATCH($A2021,OFFSET(Alambres!SorteoNavidad,B2020+1,0),0)+B2020+1,MATCH($A2021,Alambres!SorteoNavidad,0))-1</f>
        <v>#N/A</v>
      </c>
      <c r="C2021" s="29" t="e">
        <f ca="1">INDEX(Alambres!SorteoNavidad,B2021,1)</f>
        <v>#N/A</v>
      </c>
      <c r="D2021" s="25" t="s">
        <v>5</v>
      </c>
    </row>
    <row r="2022" spans="1:4">
      <c r="A2022" s="42">
        <v>1</v>
      </c>
      <c r="B2022" s="26" t="e">
        <f ca="1">IF(A2021=A2022,MATCH($A2022,OFFSET(Alambres!SorteoNavidad,B2021+1,0),0)+B2021+1,MATCH($A2022,Alambres!SorteoNavidad,0))-1</f>
        <v>#N/A</v>
      </c>
      <c r="C2022" s="29" t="e">
        <f ca="1">INDEX(Alambres!SorteoNavidad,B2022,1)</f>
        <v>#N/A</v>
      </c>
      <c r="D2022" s="25" t="s">
        <v>5</v>
      </c>
    </row>
    <row r="2023" spans="1:4">
      <c r="A2023" s="42">
        <v>1</v>
      </c>
      <c r="B2023" s="26" t="e">
        <f ca="1">IF(A2022=A2023,MATCH($A2023,OFFSET(Alambres!SorteoNavidad,B2022+1,0),0)+B2022+1,MATCH($A2023,Alambres!SorteoNavidad,0))-1</f>
        <v>#N/A</v>
      </c>
      <c r="C2023" s="29" t="e">
        <f ca="1">INDEX(Alambres!SorteoNavidad,B2023,1)</f>
        <v>#N/A</v>
      </c>
      <c r="D2023" s="25" t="s">
        <v>5</v>
      </c>
    </row>
    <row r="2024" spans="1:4">
      <c r="A2024" s="42">
        <v>1</v>
      </c>
      <c r="B2024" s="26" t="e">
        <f ca="1">IF(A2023=A2024,MATCH($A2024,OFFSET(Alambres!SorteoNavidad,B2023+1,0),0)+B2023+1,MATCH($A2024,Alambres!SorteoNavidad,0))-1</f>
        <v>#N/A</v>
      </c>
      <c r="C2024" s="29" t="e">
        <f ca="1">INDEX(Alambres!SorteoNavidad,B2024,1)</f>
        <v>#N/A</v>
      </c>
      <c r="D2024" s="25" t="s">
        <v>5</v>
      </c>
    </row>
    <row r="2025" spans="1:4">
      <c r="A2025" s="42">
        <v>1</v>
      </c>
      <c r="B2025" s="26" t="e">
        <f ca="1">IF(A2024=A2025,MATCH($A2025,OFFSET(Alambres!SorteoNavidad,B2024+1,0),0)+B2024+1,MATCH($A2025,Alambres!SorteoNavidad,0))-1</f>
        <v>#N/A</v>
      </c>
      <c r="C2025" s="29" t="e">
        <f ca="1">INDEX(Alambres!SorteoNavidad,B2025,1)</f>
        <v>#N/A</v>
      </c>
      <c r="D2025" s="25" t="s">
        <v>5</v>
      </c>
    </row>
    <row r="2026" spans="1:4">
      <c r="A2026" s="42">
        <v>1</v>
      </c>
      <c r="B2026" s="26" t="e">
        <f ca="1">IF(A2025=A2026,MATCH($A2026,OFFSET(Alambres!SorteoNavidad,B2025+1,0),0)+B2025+1,MATCH($A2026,Alambres!SorteoNavidad,0))-1</f>
        <v>#N/A</v>
      </c>
      <c r="C2026" s="29" t="e">
        <f ca="1">INDEX(Alambres!SorteoNavidad,B2026,1)</f>
        <v>#N/A</v>
      </c>
      <c r="D2026" s="25" t="s">
        <v>5</v>
      </c>
    </row>
    <row r="2027" spans="1:4">
      <c r="A2027" s="42">
        <v>1</v>
      </c>
      <c r="B2027" s="26" t="e">
        <f ca="1">IF(A2026=A2027,MATCH($A2027,OFFSET(Alambres!SorteoNavidad,B2026+1,0),0)+B2026+1,MATCH($A2027,Alambres!SorteoNavidad,0))-1</f>
        <v>#N/A</v>
      </c>
      <c r="C2027" s="29" t="e">
        <f ca="1">INDEX(Alambres!SorteoNavidad,B2027,1)</f>
        <v>#N/A</v>
      </c>
      <c r="D2027" s="25" t="s">
        <v>5</v>
      </c>
    </row>
    <row r="2028" spans="1:4">
      <c r="A2028" s="42">
        <v>1</v>
      </c>
      <c r="B2028" s="26" t="e">
        <f ca="1">IF(A2027=A2028,MATCH($A2028,OFFSET(Alambres!SorteoNavidad,B2027+1,0),0)+B2027+1,MATCH($A2028,Alambres!SorteoNavidad,0))-1</f>
        <v>#N/A</v>
      </c>
      <c r="C2028" s="29" t="e">
        <f ca="1">INDEX(Alambres!SorteoNavidad,B2028,1)</f>
        <v>#N/A</v>
      </c>
      <c r="D2028" s="25" t="s">
        <v>5</v>
      </c>
    </row>
    <row r="2029" spans="1:4">
      <c r="A2029" s="42">
        <v>1</v>
      </c>
      <c r="B2029" s="26" t="e">
        <f ca="1">IF(A2028=A2029,MATCH($A2029,OFFSET(Alambres!SorteoNavidad,B2028+1,0),0)+B2028+1,MATCH($A2029,Alambres!SorteoNavidad,0))-1</f>
        <v>#N/A</v>
      </c>
      <c r="C2029" s="29" t="e">
        <f ca="1">INDEX(Alambres!SorteoNavidad,B2029,1)</f>
        <v>#N/A</v>
      </c>
      <c r="D2029" s="25" t="s">
        <v>5</v>
      </c>
    </row>
    <row r="2030" spans="1:4">
      <c r="A2030" s="42">
        <v>1</v>
      </c>
      <c r="B2030" s="26" t="e">
        <f ca="1">IF(A2029=A2030,MATCH($A2030,OFFSET(Alambres!SorteoNavidad,B2029+1,0),0)+B2029+1,MATCH($A2030,Alambres!SorteoNavidad,0))-1</f>
        <v>#N/A</v>
      </c>
      <c r="C2030" s="29" t="e">
        <f ca="1">INDEX(Alambres!SorteoNavidad,B2030,1)</f>
        <v>#N/A</v>
      </c>
      <c r="D2030" s="25" t="s">
        <v>5</v>
      </c>
    </row>
    <row r="2031" spans="1:4">
      <c r="A2031" s="42">
        <v>1</v>
      </c>
      <c r="B2031" s="26" t="e">
        <f ca="1">IF(A2030=A2031,MATCH($A2031,OFFSET(Alambres!SorteoNavidad,B2030+1,0),0)+B2030+1,MATCH($A2031,Alambres!SorteoNavidad,0))-1</f>
        <v>#N/A</v>
      </c>
      <c r="C2031" s="29" t="e">
        <f ca="1">INDEX(Alambres!SorteoNavidad,B2031,1)</f>
        <v>#N/A</v>
      </c>
      <c r="D2031" s="25" t="s">
        <v>5</v>
      </c>
    </row>
    <row r="2032" spans="1:4">
      <c r="A2032" s="42">
        <v>1</v>
      </c>
      <c r="B2032" s="26" t="e">
        <f ca="1">IF(A2031=A2032,MATCH($A2032,OFFSET(Alambres!SorteoNavidad,B2031+1,0),0)+B2031+1,MATCH($A2032,Alambres!SorteoNavidad,0))-1</f>
        <v>#N/A</v>
      </c>
      <c r="C2032" s="29" t="e">
        <f ca="1">INDEX(Alambres!SorteoNavidad,B2032,1)</f>
        <v>#N/A</v>
      </c>
      <c r="D2032" s="25" t="s">
        <v>5</v>
      </c>
    </row>
    <row r="2033" spans="1:4">
      <c r="A2033" s="42">
        <v>1</v>
      </c>
      <c r="B2033" s="26" t="e">
        <f ca="1">IF(A2032=A2033,MATCH($A2033,OFFSET(Alambres!SorteoNavidad,B2032+1,0),0)+B2032+1,MATCH($A2033,Alambres!SorteoNavidad,0))-1</f>
        <v>#N/A</v>
      </c>
      <c r="C2033" s="29" t="e">
        <f ca="1">INDEX(Alambres!SorteoNavidad,B2033,1)</f>
        <v>#N/A</v>
      </c>
      <c r="D2033" s="25" t="s">
        <v>5</v>
      </c>
    </row>
    <row r="2034" spans="1:4">
      <c r="A2034" s="42">
        <v>1</v>
      </c>
      <c r="B2034" s="26" t="e">
        <f ca="1">IF(A2033=A2034,MATCH($A2034,OFFSET(Alambres!SorteoNavidad,B2033+1,0),0)+B2033+1,MATCH($A2034,Alambres!SorteoNavidad,0))-1</f>
        <v>#N/A</v>
      </c>
      <c r="C2034" s="29" t="e">
        <f ca="1">INDEX(Alambres!SorteoNavidad,B2034,1)</f>
        <v>#N/A</v>
      </c>
      <c r="D2034" s="25" t="s">
        <v>5</v>
      </c>
    </row>
    <row r="2035" spans="1:4">
      <c r="A2035" s="42">
        <v>1</v>
      </c>
      <c r="B2035" s="26" t="e">
        <f ca="1">IF(A2034=A2035,MATCH($A2035,OFFSET(Alambres!SorteoNavidad,B2034+1,0),0)+B2034+1,MATCH($A2035,Alambres!SorteoNavidad,0))-1</f>
        <v>#N/A</v>
      </c>
      <c r="C2035" s="29" t="e">
        <f ca="1">INDEX(Alambres!SorteoNavidad,B2035,1)</f>
        <v>#N/A</v>
      </c>
      <c r="D2035" s="25" t="s">
        <v>5</v>
      </c>
    </row>
    <row r="2036" spans="1:4">
      <c r="A2036" s="42">
        <v>1</v>
      </c>
      <c r="B2036" s="26" t="e">
        <f ca="1">IF(A2035=A2036,MATCH($A2036,OFFSET(Alambres!SorteoNavidad,B2035+1,0),0)+B2035+1,MATCH($A2036,Alambres!SorteoNavidad,0))-1</f>
        <v>#N/A</v>
      </c>
      <c r="C2036" s="29" t="e">
        <f ca="1">INDEX(Alambres!SorteoNavidad,B2036,1)</f>
        <v>#N/A</v>
      </c>
      <c r="D2036" s="25" t="s">
        <v>5</v>
      </c>
    </row>
    <row r="2037" spans="1:4">
      <c r="A2037" s="42">
        <v>1</v>
      </c>
      <c r="B2037" s="26" t="e">
        <f ca="1">IF(A2036=A2037,MATCH($A2037,OFFSET(Alambres!SorteoNavidad,B2036+1,0),0)+B2036+1,MATCH($A2037,Alambres!SorteoNavidad,0))-1</f>
        <v>#N/A</v>
      </c>
      <c r="C2037" s="29" t="e">
        <f ca="1">INDEX(Alambres!SorteoNavidad,B2037,1)</f>
        <v>#N/A</v>
      </c>
      <c r="D2037" s="25" t="s">
        <v>5</v>
      </c>
    </row>
    <row r="2038" spans="1:4">
      <c r="A2038" s="42">
        <v>1</v>
      </c>
      <c r="B2038" s="26" t="e">
        <f ca="1">IF(A2037=A2038,MATCH($A2038,OFFSET(Alambres!SorteoNavidad,B2037+1,0),0)+B2037+1,MATCH($A2038,Alambres!SorteoNavidad,0))-1</f>
        <v>#N/A</v>
      </c>
      <c r="C2038" s="29" t="e">
        <f ca="1">INDEX(Alambres!SorteoNavidad,B2038,1)</f>
        <v>#N/A</v>
      </c>
      <c r="D2038" s="25" t="s">
        <v>5</v>
      </c>
    </row>
    <row r="2039" spans="1:4">
      <c r="A2039" s="42">
        <v>1</v>
      </c>
      <c r="B2039" s="26" t="e">
        <f ca="1">IF(A2038=A2039,MATCH($A2039,OFFSET(Alambres!SorteoNavidad,B2038+1,0),0)+B2038+1,MATCH($A2039,Alambres!SorteoNavidad,0))-1</f>
        <v>#N/A</v>
      </c>
      <c r="C2039" s="29" t="e">
        <f ca="1">INDEX(Alambres!SorteoNavidad,B2039,1)</f>
        <v>#N/A</v>
      </c>
      <c r="D2039" s="25" t="s">
        <v>5</v>
      </c>
    </row>
    <row r="2040" spans="1:4">
      <c r="A2040" s="42">
        <v>1</v>
      </c>
      <c r="B2040" s="26" t="e">
        <f ca="1">IF(A2039=A2040,MATCH($A2040,OFFSET(Alambres!SorteoNavidad,B2039+1,0),0)+B2039+1,MATCH($A2040,Alambres!SorteoNavidad,0))-1</f>
        <v>#N/A</v>
      </c>
      <c r="C2040" s="29" t="e">
        <f ca="1">INDEX(Alambres!SorteoNavidad,B2040,1)</f>
        <v>#N/A</v>
      </c>
      <c r="D2040" s="25" t="s">
        <v>5</v>
      </c>
    </row>
    <row r="2041" spans="1:4">
      <c r="A2041" s="42">
        <v>1</v>
      </c>
      <c r="B2041" s="26" t="e">
        <f ca="1">IF(A2040=A2041,MATCH($A2041,OFFSET(Alambres!SorteoNavidad,B2040+1,0),0)+B2040+1,MATCH($A2041,Alambres!SorteoNavidad,0))-1</f>
        <v>#N/A</v>
      </c>
      <c r="C2041" s="29" t="e">
        <f ca="1">INDEX(Alambres!SorteoNavidad,B2041,1)</f>
        <v>#N/A</v>
      </c>
      <c r="D2041" s="25" t="s">
        <v>5</v>
      </c>
    </row>
    <row r="2042" spans="1:4">
      <c r="A2042" s="42">
        <v>1</v>
      </c>
      <c r="B2042" s="26" t="e">
        <f ca="1">IF(A2041=A2042,MATCH($A2042,OFFSET(Alambres!SorteoNavidad,B2041+1,0),0)+B2041+1,MATCH($A2042,Alambres!SorteoNavidad,0))-1</f>
        <v>#N/A</v>
      </c>
      <c r="C2042" s="29" t="e">
        <f ca="1">INDEX(Alambres!SorteoNavidad,B2042,1)</f>
        <v>#N/A</v>
      </c>
      <c r="D2042" s="25" t="s">
        <v>5</v>
      </c>
    </row>
    <row r="2043" spans="1:4">
      <c r="A2043" s="42">
        <v>1</v>
      </c>
      <c r="B2043" s="26" t="e">
        <f ca="1">IF(A2042=A2043,MATCH($A2043,OFFSET(Alambres!SorteoNavidad,B2042+1,0),0)+B2042+1,MATCH($A2043,Alambres!SorteoNavidad,0))-1</f>
        <v>#N/A</v>
      </c>
      <c r="C2043" s="29" t="e">
        <f ca="1">INDEX(Alambres!SorteoNavidad,B2043,1)</f>
        <v>#N/A</v>
      </c>
      <c r="D2043" s="25" t="s">
        <v>5</v>
      </c>
    </row>
    <row r="2044" spans="1:4">
      <c r="A2044" s="42">
        <v>1</v>
      </c>
      <c r="B2044" s="26" t="e">
        <f ca="1">IF(A2043=A2044,MATCH($A2044,OFFSET(Alambres!SorteoNavidad,B2043+1,0),0)+B2043+1,MATCH($A2044,Alambres!SorteoNavidad,0))-1</f>
        <v>#N/A</v>
      </c>
      <c r="C2044" s="29" t="e">
        <f ca="1">INDEX(Alambres!SorteoNavidad,B2044,1)</f>
        <v>#N/A</v>
      </c>
      <c r="D2044" s="25" t="s">
        <v>5</v>
      </c>
    </row>
    <row r="2045" spans="1:4">
      <c r="A2045" s="42">
        <v>1</v>
      </c>
      <c r="B2045" s="26" t="e">
        <f ca="1">IF(A2044=A2045,MATCH($A2045,OFFSET(Alambres!SorteoNavidad,B2044+1,0),0)+B2044+1,MATCH($A2045,Alambres!SorteoNavidad,0))-1</f>
        <v>#N/A</v>
      </c>
      <c r="C2045" s="29" t="e">
        <f ca="1">INDEX(Alambres!SorteoNavidad,B2045,1)</f>
        <v>#N/A</v>
      </c>
      <c r="D2045" s="25" t="s">
        <v>5</v>
      </c>
    </row>
    <row r="2046" spans="1:4">
      <c r="A2046" s="42">
        <v>1</v>
      </c>
      <c r="B2046" s="26" t="e">
        <f ca="1">IF(A2045=A2046,MATCH($A2046,OFFSET(Alambres!SorteoNavidad,B2045+1,0),0)+B2045+1,MATCH($A2046,Alambres!SorteoNavidad,0))-1</f>
        <v>#N/A</v>
      </c>
      <c r="C2046" s="29" t="e">
        <f ca="1">INDEX(Alambres!SorteoNavidad,B2046,1)</f>
        <v>#N/A</v>
      </c>
      <c r="D2046" s="25" t="s">
        <v>5</v>
      </c>
    </row>
    <row r="2047" spans="1:4">
      <c r="A2047" s="42">
        <v>1</v>
      </c>
      <c r="B2047" s="26" t="e">
        <f ca="1">IF(A2046=A2047,MATCH($A2047,OFFSET(Alambres!SorteoNavidad,B2046+1,0),0)+B2046+1,MATCH($A2047,Alambres!SorteoNavidad,0))-1</f>
        <v>#N/A</v>
      </c>
      <c r="C2047" s="29" t="e">
        <f ca="1">INDEX(Alambres!SorteoNavidad,B2047,1)</f>
        <v>#N/A</v>
      </c>
      <c r="D2047" s="25" t="s">
        <v>5</v>
      </c>
    </row>
    <row r="2048" spans="1:4">
      <c r="A2048" s="42">
        <v>1</v>
      </c>
      <c r="B2048" s="26" t="e">
        <f ca="1">IF(A2047=A2048,MATCH($A2048,OFFSET(Alambres!SorteoNavidad,B2047+1,0),0)+B2047+1,MATCH($A2048,Alambres!SorteoNavidad,0))-1</f>
        <v>#N/A</v>
      </c>
      <c r="C2048" s="29" t="e">
        <f ca="1">INDEX(Alambres!SorteoNavidad,B2048,1)</f>
        <v>#N/A</v>
      </c>
      <c r="D2048" s="25" t="s">
        <v>5</v>
      </c>
    </row>
    <row r="2049" spans="1:4">
      <c r="A2049" s="42">
        <v>1</v>
      </c>
      <c r="B2049" s="26" t="e">
        <f ca="1">IF(A2048=A2049,MATCH($A2049,OFFSET(Alambres!SorteoNavidad,B2048+1,0),0)+B2048+1,MATCH($A2049,Alambres!SorteoNavidad,0))-1</f>
        <v>#N/A</v>
      </c>
      <c r="C2049" s="29" t="e">
        <f ca="1">INDEX(Alambres!SorteoNavidad,B2049,1)</f>
        <v>#N/A</v>
      </c>
      <c r="D2049" s="25" t="s">
        <v>5</v>
      </c>
    </row>
    <row r="2050" spans="1:4">
      <c r="A2050" s="42">
        <v>1</v>
      </c>
      <c r="B2050" s="26" t="e">
        <f ca="1">IF(A2049=A2050,MATCH($A2050,OFFSET(Alambres!SorteoNavidad,B2049+1,0),0)+B2049+1,MATCH($A2050,Alambres!SorteoNavidad,0))-1</f>
        <v>#N/A</v>
      </c>
      <c r="C2050" s="29" t="e">
        <f ca="1">INDEX(Alambres!SorteoNavidad,B2050,1)</f>
        <v>#N/A</v>
      </c>
      <c r="D2050" s="25" t="s">
        <v>5</v>
      </c>
    </row>
    <row r="2051" spans="1:4">
      <c r="A2051" s="42">
        <v>1</v>
      </c>
      <c r="B2051" s="26" t="e">
        <f ca="1">IF(A2050=A2051,MATCH($A2051,OFFSET(Alambres!SorteoNavidad,B2050+1,0),0)+B2050+1,MATCH($A2051,Alambres!SorteoNavidad,0))-1</f>
        <v>#N/A</v>
      </c>
      <c r="C2051" s="29" t="e">
        <f ca="1">INDEX(Alambres!SorteoNavidad,B2051,1)</f>
        <v>#N/A</v>
      </c>
      <c r="D2051" s="25" t="s">
        <v>5</v>
      </c>
    </row>
    <row r="2052" spans="1:4">
      <c r="A2052" s="42">
        <v>1</v>
      </c>
      <c r="B2052" s="26" t="e">
        <f ca="1">IF(A2051=A2052,MATCH($A2052,OFFSET(Alambres!SorteoNavidad,B2051+1,0),0)+B2051+1,MATCH($A2052,Alambres!SorteoNavidad,0))-1</f>
        <v>#N/A</v>
      </c>
      <c r="C2052" s="29" t="e">
        <f ca="1">INDEX(Alambres!SorteoNavidad,B2052,1)</f>
        <v>#N/A</v>
      </c>
      <c r="D2052" s="25" t="s">
        <v>5</v>
      </c>
    </row>
    <row r="2053" spans="1:4">
      <c r="A2053" s="42">
        <v>1</v>
      </c>
      <c r="B2053" s="26" t="e">
        <f ca="1">IF(A2052=A2053,MATCH($A2053,OFFSET(Alambres!SorteoNavidad,B2052+1,0),0)+B2052+1,MATCH($A2053,Alambres!SorteoNavidad,0))-1</f>
        <v>#N/A</v>
      </c>
      <c r="C2053" s="29" t="e">
        <f ca="1">INDEX(Alambres!SorteoNavidad,B2053,1)</f>
        <v>#N/A</v>
      </c>
      <c r="D2053" s="25" t="s">
        <v>5</v>
      </c>
    </row>
    <row r="2054" spans="1:4">
      <c r="A2054" s="42">
        <v>1</v>
      </c>
      <c r="B2054" s="26" t="e">
        <f ca="1">IF(A2053=A2054,MATCH($A2054,OFFSET(Alambres!SorteoNavidad,B2053+1,0),0)+B2053+1,MATCH($A2054,Alambres!SorteoNavidad,0))-1</f>
        <v>#N/A</v>
      </c>
      <c r="C2054" s="29" t="e">
        <f ca="1">INDEX(Alambres!SorteoNavidad,B2054,1)</f>
        <v>#N/A</v>
      </c>
      <c r="D2054" s="25" t="s">
        <v>5</v>
      </c>
    </row>
    <row r="2055" spans="1:4">
      <c r="A2055" s="42">
        <v>1</v>
      </c>
      <c r="B2055" s="26" t="e">
        <f ca="1">IF(A2054=A2055,MATCH($A2055,OFFSET(Alambres!SorteoNavidad,B2054+1,0),0)+B2054+1,MATCH($A2055,Alambres!SorteoNavidad,0))-1</f>
        <v>#N/A</v>
      </c>
      <c r="C2055" s="29" t="e">
        <f ca="1">INDEX(Alambres!SorteoNavidad,B2055,1)</f>
        <v>#N/A</v>
      </c>
      <c r="D2055" s="25" t="s">
        <v>5</v>
      </c>
    </row>
    <row r="2056" spans="1:4">
      <c r="A2056" s="42">
        <v>1</v>
      </c>
      <c r="B2056" s="26" t="e">
        <f ca="1">IF(A2055=A2056,MATCH($A2056,OFFSET(Alambres!SorteoNavidad,B2055+1,0),0)+B2055+1,MATCH($A2056,Alambres!SorteoNavidad,0))-1</f>
        <v>#N/A</v>
      </c>
      <c r="C2056" s="29" t="e">
        <f ca="1">INDEX(Alambres!SorteoNavidad,B2056,1)</f>
        <v>#N/A</v>
      </c>
      <c r="D2056" s="25" t="s">
        <v>5</v>
      </c>
    </row>
    <row r="2057" spans="1:4">
      <c r="A2057" s="42">
        <v>1</v>
      </c>
      <c r="B2057" s="26" t="e">
        <f ca="1">IF(A2056=A2057,MATCH($A2057,OFFSET(Alambres!SorteoNavidad,B2056+1,0),0)+B2056+1,MATCH($A2057,Alambres!SorteoNavidad,0))-1</f>
        <v>#N/A</v>
      </c>
      <c r="C2057" s="29" t="e">
        <f ca="1">INDEX(Alambres!SorteoNavidad,B2057,1)</f>
        <v>#N/A</v>
      </c>
      <c r="D2057" s="25" t="s">
        <v>5</v>
      </c>
    </row>
    <row r="2058" spans="1:4">
      <c r="A2058" s="42">
        <v>1</v>
      </c>
      <c r="B2058" s="26" t="e">
        <f ca="1">IF(A2057=A2058,MATCH($A2058,OFFSET(Alambres!SorteoNavidad,B2057+1,0),0)+B2057+1,MATCH($A2058,Alambres!SorteoNavidad,0))-1</f>
        <v>#N/A</v>
      </c>
      <c r="C2058" s="29" t="e">
        <f ca="1">INDEX(Alambres!SorteoNavidad,B2058,1)</f>
        <v>#N/A</v>
      </c>
      <c r="D2058" s="25" t="s">
        <v>5</v>
      </c>
    </row>
    <row r="2059" spans="1:4">
      <c r="A2059" s="42">
        <v>1</v>
      </c>
      <c r="B2059" s="26" t="e">
        <f ca="1">IF(A2058=A2059,MATCH($A2059,OFFSET(Alambres!SorteoNavidad,B2058+1,0),0)+B2058+1,MATCH($A2059,Alambres!SorteoNavidad,0))-1</f>
        <v>#N/A</v>
      </c>
      <c r="C2059" s="29" t="e">
        <f ca="1">INDEX(Alambres!SorteoNavidad,B2059,1)</f>
        <v>#N/A</v>
      </c>
      <c r="D2059" s="25" t="s">
        <v>5</v>
      </c>
    </row>
    <row r="2060" spans="1:4">
      <c r="A2060" s="42">
        <v>1</v>
      </c>
      <c r="B2060" s="26" t="e">
        <f ca="1">IF(A2059=A2060,MATCH($A2060,OFFSET(Alambres!SorteoNavidad,B2059+1,0),0)+B2059+1,MATCH($A2060,Alambres!SorteoNavidad,0))-1</f>
        <v>#N/A</v>
      </c>
      <c r="C2060" s="29" t="e">
        <f ca="1">INDEX(Alambres!SorteoNavidad,B2060,1)</f>
        <v>#N/A</v>
      </c>
      <c r="D2060" s="25" t="s">
        <v>5</v>
      </c>
    </row>
    <row r="2061" spans="1:4">
      <c r="A2061" s="42">
        <v>1</v>
      </c>
      <c r="B2061" s="26" t="e">
        <f ca="1">IF(A2060=A2061,MATCH($A2061,OFFSET(Alambres!SorteoNavidad,B2060+1,0),0)+B2060+1,MATCH($A2061,Alambres!SorteoNavidad,0))-1</f>
        <v>#N/A</v>
      </c>
      <c r="C2061" s="29" t="e">
        <f ca="1">INDEX(Alambres!SorteoNavidad,B2061,1)</f>
        <v>#N/A</v>
      </c>
      <c r="D2061" s="25" t="s">
        <v>5</v>
      </c>
    </row>
    <row r="2062" spans="1:4">
      <c r="A2062" s="42">
        <v>1</v>
      </c>
      <c r="B2062" s="26" t="e">
        <f ca="1">IF(A2061=A2062,MATCH($A2062,OFFSET(Alambres!SorteoNavidad,B2061+1,0),0)+B2061+1,MATCH($A2062,Alambres!SorteoNavidad,0))-1</f>
        <v>#N/A</v>
      </c>
      <c r="C2062" s="29" t="e">
        <f ca="1">INDEX(Alambres!SorteoNavidad,B2062,1)</f>
        <v>#N/A</v>
      </c>
      <c r="D2062" s="25" t="s">
        <v>5</v>
      </c>
    </row>
    <row r="2063" spans="1:4">
      <c r="A2063" s="42">
        <v>1</v>
      </c>
      <c r="B2063" s="26" t="e">
        <f ca="1">IF(A2062=A2063,MATCH($A2063,OFFSET(Alambres!SorteoNavidad,B2062+1,0),0)+B2062+1,MATCH($A2063,Alambres!SorteoNavidad,0))-1</f>
        <v>#N/A</v>
      </c>
      <c r="C2063" s="29" t="e">
        <f ca="1">INDEX(Alambres!SorteoNavidad,B2063,1)</f>
        <v>#N/A</v>
      </c>
      <c r="D2063" s="25" t="s">
        <v>5</v>
      </c>
    </row>
    <row r="2064" spans="1:4">
      <c r="A2064" s="42">
        <v>1</v>
      </c>
      <c r="B2064" s="26" t="e">
        <f ca="1">IF(A2063=A2064,MATCH($A2064,OFFSET(Alambres!SorteoNavidad,B2063+1,0),0)+B2063+1,MATCH($A2064,Alambres!SorteoNavidad,0))-1</f>
        <v>#N/A</v>
      </c>
      <c r="C2064" s="29" t="e">
        <f ca="1">INDEX(Alambres!SorteoNavidad,B2064,1)</f>
        <v>#N/A</v>
      </c>
      <c r="D2064" s="25" t="s">
        <v>5</v>
      </c>
    </row>
    <row r="2065" spans="1:4">
      <c r="A2065" s="42">
        <v>1</v>
      </c>
      <c r="B2065" s="26" t="e">
        <f ca="1">IF(A2064=A2065,MATCH($A2065,OFFSET(Alambres!SorteoNavidad,B2064+1,0),0)+B2064+1,MATCH($A2065,Alambres!SorteoNavidad,0))-1</f>
        <v>#N/A</v>
      </c>
      <c r="C2065" s="29" t="e">
        <f ca="1">INDEX(Alambres!SorteoNavidad,B2065,1)</f>
        <v>#N/A</v>
      </c>
      <c r="D2065" s="25" t="s">
        <v>5</v>
      </c>
    </row>
    <row r="2066" spans="1:4">
      <c r="A2066" s="42">
        <v>1</v>
      </c>
      <c r="B2066" s="26" t="e">
        <f ca="1">IF(A2065=A2066,MATCH($A2066,OFFSET(Alambres!SorteoNavidad,B2065+1,0),0)+B2065+1,MATCH($A2066,Alambres!SorteoNavidad,0))-1</f>
        <v>#N/A</v>
      </c>
      <c r="C2066" s="29" t="e">
        <f ca="1">INDEX(Alambres!SorteoNavidad,B2066,1)</f>
        <v>#N/A</v>
      </c>
      <c r="D2066" s="25" t="s">
        <v>5</v>
      </c>
    </row>
    <row r="2067" spans="1:4">
      <c r="A2067" s="42">
        <v>1</v>
      </c>
      <c r="B2067" s="26" t="e">
        <f ca="1">IF(A2066=A2067,MATCH($A2067,OFFSET(Alambres!SorteoNavidad,B2066+1,0),0)+B2066+1,MATCH($A2067,Alambres!SorteoNavidad,0))-1</f>
        <v>#N/A</v>
      </c>
      <c r="C2067" s="29" t="e">
        <f ca="1">INDEX(Alambres!SorteoNavidad,B2067,1)</f>
        <v>#N/A</v>
      </c>
      <c r="D2067" s="25" t="s">
        <v>5</v>
      </c>
    </row>
    <row r="2068" spans="1:4">
      <c r="A2068" s="42">
        <v>1</v>
      </c>
      <c r="B2068" s="26" t="e">
        <f ca="1">IF(A2067=A2068,MATCH($A2068,OFFSET(Alambres!SorteoNavidad,B2067+1,0),0)+B2067+1,MATCH($A2068,Alambres!SorteoNavidad,0))-1</f>
        <v>#N/A</v>
      </c>
      <c r="C2068" s="29" t="e">
        <f ca="1">INDEX(Alambres!SorteoNavidad,B2068,1)</f>
        <v>#N/A</v>
      </c>
      <c r="D2068" s="25" t="s">
        <v>5</v>
      </c>
    </row>
    <row r="2069" spans="1:4">
      <c r="A2069" s="42">
        <v>1</v>
      </c>
      <c r="B2069" s="26" t="e">
        <f ca="1">IF(A2068=A2069,MATCH($A2069,OFFSET(Alambres!SorteoNavidad,B2068+1,0),0)+B2068+1,MATCH($A2069,Alambres!SorteoNavidad,0))-1</f>
        <v>#N/A</v>
      </c>
      <c r="C2069" s="29" t="e">
        <f ca="1">INDEX(Alambres!SorteoNavidad,B2069,1)</f>
        <v>#N/A</v>
      </c>
      <c r="D2069" s="25" t="s">
        <v>5</v>
      </c>
    </row>
    <row r="2070" spans="1:4">
      <c r="A2070" s="42">
        <v>1</v>
      </c>
      <c r="B2070" s="26" t="e">
        <f ca="1">IF(A2069=A2070,MATCH($A2070,OFFSET(Alambres!SorteoNavidad,B2069+1,0),0)+B2069+1,MATCH($A2070,Alambres!SorteoNavidad,0))-1</f>
        <v>#N/A</v>
      </c>
      <c r="C2070" s="29" t="e">
        <f ca="1">INDEX(Alambres!SorteoNavidad,B2070,1)</f>
        <v>#N/A</v>
      </c>
      <c r="D2070" s="25" t="s">
        <v>5</v>
      </c>
    </row>
    <row r="2071" spans="1:4">
      <c r="A2071" s="42">
        <v>1</v>
      </c>
      <c r="B2071" s="26" t="e">
        <f ca="1">IF(A2070=A2071,MATCH($A2071,OFFSET(Alambres!SorteoNavidad,B2070+1,0),0)+B2070+1,MATCH($A2071,Alambres!SorteoNavidad,0))-1</f>
        <v>#N/A</v>
      </c>
      <c r="C2071" s="29" t="e">
        <f ca="1">INDEX(Alambres!SorteoNavidad,B2071,1)</f>
        <v>#N/A</v>
      </c>
      <c r="D2071" s="25" t="s">
        <v>5</v>
      </c>
    </row>
    <row r="2072" spans="1:4">
      <c r="A2072" s="42">
        <v>1</v>
      </c>
      <c r="B2072" s="26" t="e">
        <f ca="1">IF(A2071=A2072,MATCH($A2072,OFFSET(Alambres!SorteoNavidad,B2071+1,0),0)+B2071+1,MATCH($A2072,Alambres!SorteoNavidad,0))-1</f>
        <v>#N/A</v>
      </c>
      <c r="C2072" s="29" t="e">
        <f ca="1">INDEX(Alambres!SorteoNavidad,B2072,1)</f>
        <v>#N/A</v>
      </c>
      <c r="D2072" s="25" t="s">
        <v>5</v>
      </c>
    </row>
    <row r="2073" spans="1:4">
      <c r="A2073" s="42">
        <v>1</v>
      </c>
      <c r="B2073" s="26" t="e">
        <f ca="1">IF(A2072=A2073,MATCH($A2073,OFFSET(Alambres!SorteoNavidad,B2072+1,0),0)+B2072+1,MATCH($A2073,Alambres!SorteoNavidad,0))-1</f>
        <v>#N/A</v>
      </c>
      <c r="C2073" s="29" t="e">
        <f ca="1">INDEX(Alambres!SorteoNavidad,B2073,1)</f>
        <v>#N/A</v>
      </c>
      <c r="D2073" s="25" t="s">
        <v>5</v>
      </c>
    </row>
    <row r="2074" spans="1:4">
      <c r="A2074" s="42">
        <v>1</v>
      </c>
      <c r="B2074" s="26" t="e">
        <f ca="1">IF(A2073=A2074,MATCH($A2074,OFFSET(Alambres!SorteoNavidad,B2073+1,0),0)+B2073+1,MATCH($A2074,Alambres!SorteoNavidad,0))-1</f>
        <v>#N/A</v>
      </c>
      <c r="C2074" s="29" t="e">
        <f ca="1">INDEX(Alambres!SorteoNavidad,B2074,1)</f>
        <v>#N/A</v>
      </c>
      <c r="D2074" s="25" t="s">
        <v>5</v>
      </c>
    </row>
    <row r="2075" spans="1:4">
      <c r="A2075" s="42">
        <v>1</v>
      </c>
      <c r="B2075" s="26" t="e">
        <f ca="1">IF(A2074=A2075,MATCH($A2075,OFFSET(Alambres!SorteoNavidad,B2074+1,0),0)+B2074+1,MATCH($A2075,Alambres!SorteoNavidad,0))-1</f>
        <v>#N/A</v>
      </c>
      <c r="C2075" s="29" t="e">
        <f ca="1">INDEX(Alambres!SorteoNavidad,B2075,1)</f>
        <v>#N/A</v>
      </c>
      <c r="D2075" s="25" t="s">
        <v>5</v>
      </c>
    </row>
    <row r="2076" spans="1:4">
      <c r="A2076" s="42">
        <v>1</v>
      </c>
      <c r="B2076" s="26" t="e">
        <f ca="1">IF(A2075=A2076,MATCH($A2076,OFFSET(Alambres!SorteoNavidad,B2075+1,0),0)+B2075+1,MATCH($A2076,Alambres!SorteoNavidad,0))-1</f>
        <v>#N/A</v>
      </c>
      <c r="C2076" s="29" t="e">
        <f ca="1">INDEX(Alambres!SorteoNavidad,B2076,1)</f>
        <v>#N/A</v>
      </c>
      <c r="D2076" s="25" t="s">
        <v>5</v>
      </c>
    </row>
    <row r="2077" spans="1:4">
      <c r="A2077" s="42">
        <v>1</v>
      </c>
      <c r="B2077" s="26" t="e">
        <f ca="1">IF(A2076=A2077,MATCH($A2077,OFFSET(Alambres!SorteoNavidad,B2076+1,0),0)+B2076+1,MATCH($A2077,Alambres!SorteoNavidad,0))-1</f>
        <v>#N/A</v>
      </c>
      <c r="C2077" s="29" t="e">
        <f ca="1">INDEX(Alambres!SorteoNavidad,B2077,1)</f>
        <v>#N/A</v>
      </c>
      <c r="D2077" s="25" t="s">
        <v>5</v>
      </c>
    </row>
    <row r="2078" spans="1:4">
      <c r="A2078" s="42">
        <v>1</v>
      </c>
      <c r="B2078" s="26" t="e">
        <f ca="1">IF(A2077=A2078,MATCH($A2078,OFFSET(Alambres!SorteoNavidad,B2077+1,0),0)+B2077+1,MATCH($A2078,Alambres!SorteoNavidad,0))-1</f>
        <v>#N/A</v>
      </c>
      <c r="C2078" s="29" t="e">
        <f ca="1">INDEX(Alambres!SorteoNavidad,B2078,1)</f>
        <v>#N/A</v>
      </c>
      <c r="D2078" s="25" t="s">
        <v>5</v>
      </c>
    </row>
    <row r="2079" spans="1:4">
      <c r="A2079" s="42">
        <v>1</v>
      </c>
      <c r="B2079" s="26" t="e">
        <f ca="1">IF(A2078=A2079,MATCH($A2079,OFFSET(Alambres!SorteoNavidad,B2078+1,0),0)+B2078+1,MATCH($A2079,Alambres!SorteoNavidad,0))-1</f>
        <v>#N/A</v>
      </c>
      <c r="C2079" s="29" t="e">
        <f ca="1">INDEX(Alambres!SorteoNavidad,B2079,1)</f>
        <v>#N/A</v>
      </c>
      <c r="D2079" s="25" t="s">
        <v>5</v>
      </c>
    </row>
    <row r="2080" spans="1:4">
      <c r="A2080" s="42">
        <v>1</v>
      </c>
      <c r="B2080" s="26" t="e">
        <f ca="1">IF(A2079=A2080,MATCH($A2080,OFFSET(Alambres!SorteoNavidad,B2079+1,0),0)+B2079+1,MATCH($A2080,Alambres!SorteoNavidad,0))-1</f>
        <v>#N/A</v>
      </c>
      <c r="C2080" s="29" t="e">
        <f ca="1">INDEX(Alambres!SorteoNavidad,B2080,1)</f>
        <v>#N/A</v>
      </c>
      <c r="D2080" s="25" t="s">
        <v>5</v>
      </c>
    </row>
    <row r="2081" spans="1:4">
      <c r="A2081" s="42">
        <v>1</v>
      </c>
      <c r="B2081" s="26" t="e">
        <f ca="1">IF(A2080=A2081,MATCH($A2081,OFFSET(Alambres!SorteoNavidad,B2080+1,0),0)+B2080+1,MATCH($A2081,Alambres!SorteoNavidad,0))-1</f>
        <v>#N/A</v>
      </c>
      <c r="C2081" s="29" t="e">
        <f ca="1">INDEX(Alambres!SorteoNavidad,B2081,1)</f>
        <v>#N/A</v>
      </c>
      <c r="D2081" s="25" t="s">
        <v>5</v>
      </c>
    </row>
    <row r="2082" spans="1:4">
      <c r="A2082" s="42">
        <v>1</v>
      </c>
      <c r="B2082" s="26" t="e">
        <f ca="1">IF(A2081=A2082,MATCH($A2082,OFFSET(Alambres!SorteoNavidad,B2081+1,0),0)+B2081+1,MATCH($A2082,Alambres!SorteoNavidad,0))-1</f>
        <v>#N/A</v>
      </c>
      <c r="C2082" s="29" t="e">
        <f ca="1">INDEX(Alambres!SorteoNavidad,B2082,1)</f>
        <v>#N/A</v>
      </c>
      <c r="D2082" s="25" t="s">
        <v>5</v>
      </c>
    </row>
    <row r="2083" spans="1:4">
      <c r="A2083" s="42">
        <v>1</v>
      </c>
      <c r="B2083" s="26" t="e">
        <f ca="1">IF(A2082=A2083,MATCH($A2083,OFFSET(Alambres!SorteoNavidad,B2082+1,0),0)+B2082+1,MATCH($A2083,Alambres!SorteoNavidad,0))-1</f>
        <v>#N/A</v>
      </c>
      <c r="C2083" s="29" t="e">
        <f ca="1">INDEX(Alambres!SorteoNavidad,B2083,1)</f>
        <v>#N/A</v>
      </c>
      <c r="D2083" s="25" t="s">
        <v>5</v>
      </c>
    </row>
    <row r="2084" spans="1:4">
      <c r="A2084" s="42">
        <v>1</v>
      </c>
      <c r="B2084" s="26" t="e">
        <f ca="1">IF(A2083=A2084,MATCH($A2084,OFFSET(Alambres!SorteoNavidad,B2083+1,0),0)+B2083+1,MATCH($A2084,Alambres!SorteoNavidad,0))-1</f>
        <v>#N/A</v>
      </c>
      <c r="C2084" s="29" t="e">
        <f ca="1">INDEX(Alambres!SorteoNavidad,B2084,1)</f>
        <v>#N/A</v>
      </c>
      <c r="D2084" s="25" t="s">
        <v>5</v>
      </c>
    </row>
    <row r="2085" spans="1:4">
      <c r="A2085" s="42">
        <v>1</v>
      </c>
      <c r="B2085" s="26" t="e">
        <f ca="1">IF(A2084=A2085,MATCH($A2085,OFFSET(Alambres!SorteoNavidad,B2084+1,0),0)+B2084+1,MATCH($A2085,Alambres!SorteoNavidad,0))-1</f>
        <v>#N/A</v>
      </c>
      <c r="C2085" s="29" t="e">
        <f ca="1">INDEX(Alambres!SorteoNavidad,B2085,1)</f>
        <v>#N/A</v>
      </c>
      <c r="D2085" s="25" t="s">
        <v>5</v>
      </c>
    </row>
    <row r="2086" spans="1:4">
      <c r="A2086" s="42">
        <v>1</v>
      </c>
      <c r="B2086" s="26" t="e">
        <f ca="1">IF(A2085=A2086,MATCH($A2086,OFFSET(Alambres!SorteoNavidad,B2085+1,0),0)+B2085+1,MATCH($A2086,Alambres!SorteoNavidad,0))-1</f>
        <v>#N/A</v>
      </c>
      <c r="C2086" s="29" t="e">
        <f ca="1">INDEX(Alambres!SorteoNavidad,B2086,1)</f>
        <v>#N/A</v>
      </c>
      <c r="D2086" s="25" t="s">
        <v>5</v>
      </c>
    </row>
    <row r="2087" spans="1:4">
      <c r="A2087" s="42">
        <v>1</v>
      </c>
      <c r="B2087" s="26" t="e">
        <f ca="1">IF(A2086=A2087,MATCH($A2087,OFFSET(Alambres!SorteoNavidad,B2086+1,0),0)+B2086+1,MATCH($A2087,Alambres!SorteoNavidad,0))-1</f>
        <v>#N/A</v>
      </c>
      <c r="C2087" s="29" t="e">
        <f ca="1">INDEX(Alambres!SorteoNavidad,B2087,1)</f>
        <v>#N/A</v>
      </c>
      <c r="D2087" s="25" t="s">
        <v>5</v>
      </c>
    </row>
    <row r="2088" spans="1:4">
      <c r="A2088" s="42">
        <v>1</v>
      </c>
      <c r="B2088" s="26" t="e">
        <f ca="1">IF(A2087=A2088,MATCH($A2088,OFFSET(Alambres!SorteoNavidad,B2087+1,0),0)+B2087+1,MATCH($A2088,Alambres!SorteoNavidad,0))-1</f>
        <v>#N/A</v>
      </c>
      <c r="C2088" s="29" t="e">
        <f ca="1">INDEX(Alambres!SorteoNavidad,B2088,1)</f>
        <v>#N/A</v>
      </c>
      <c r="D2088" s="25" t="s">
        <v>5</v>
      </c>
    </row>
    <row r="2089" spans="1:4">
      <c r="A2089" s="42">
        <v>1</v>
      </c>
      <c r="B2089" s="26" t="e">
        <f ca="1">IF(A2088=A2089,MATCH($A2089,OFFSET(Alambres!SorteoNavidad,B2088+1,0),0)+B2088+1,MATCH($A2089,Alambres!SorteoNavidad,0))-1</f>
        <v>#N/A</v>
      </c>
      <c r="C2089" s="29" t="e">
        <f ca="1">INDEX(Alambres!SorteoNavidad,B2089,1)</f>
        <v>#N/A</v>
      </c>
      <c r="D2089" s="25" t="s">
        <v>5</v>
      </c>
    </row>
    <row r="2090" spans="1:4">
      <c r="A2090" s="42">
        <v>1</v>
      </c>
      <c r="B2090" s="26" t="e">
        <f ca="1">IF(A2089=A2090,MATCH($A2090,OFFSET(Alambres!SorteoNavidad,B2089+1,0),0)+B2089+1,MATCH($A2090,Alambres!SorteoNavidad,0))-1</f>
        <v>#N/A</v>
      </c>
      <c r="C2090" s="29" t="e">
        <f ca="1">INDEX(Alambres!SorteoNavidad,B2090,1)</f>
        <v>#N/A</v>
      </c>
      <c r="D2090" s="25" t="s">
        <v>5</v>
      </c>
    </row>
    <row r="2091" spans="1:4">
      <c r="A2091" s="42">
        <v>1</v>
      </c>
      <c r="B2091" s="26" t="e">
        <f ca="1">IF(A2090=A2091,MATCH($A2091,OFFSET(Alambres!SorteoNavidad,B2090+1,0),0)+B2090+1,MATCH($A2091,Alambres!SorteoNavidad,0))-1</f>
        <v>#N/A</v>
      </c>
      <c r="C2091" s="29" t="e">
        <f ca="1">INDEX(Alambres!SorteoNavidad,B2091,1)</f>
        <v>#N/A</v>
      </c>
      <c r="D2091" s="25" t="s">
        <v>5</v>
      </c>
    </row>
    <row r="2092" spans="1:4">
      <c r="A2092" s="42">
        <v>1</v>
      </c>
      <c r="B2092" s="26" t="e">
        <f ca="1">IF(A2091=A2092,MATCH($A2092,OFFSET(Alambres!SorteoNavidad,B2091+1,0),0)+B2091+1,MATCH($A2092,Alambres!SorteoNavidad,0))-1</f>
        <v>#N/A</v>
      </c>
      <c r="C2092" s="29" t="e">
        <f ca="1">INDEX(Alambres!SorteoNavidad,B2092,1)</f>
        <v>#N/A</v>
      </c>
      <c r="D2092" s="25" t="s">
        <v>5</v>
      </c>
    </row>
    <row r="2093" spans="1:4">
      <c r="A2093" s="42">
        <v>1</v>
      </c>
      <c r="B2093" s="26" t="e">
        <f ca="1">IF(A2092=A2093,MATCH($A2093,OFFSET(Alambres!SorteoNavidad,B2092+1,0),0)+B2092+1,MATCH($A2093,Alambres!SorteoNavidad,0))-1</f>
        <v>#N/A</v>
      </c>
      <c r="C2093" s="29" t="e">
        <f ca="1">INDEX(Alambres!SorteoNavidad,B2093,1)</f>
        <v>#N/A</v>
      </c>
      <c r="D2093" s="25" t="s">
        <v>5</v>
      </c>
    </row>
    <row r="2094" spans="1:4">
      <c r="A2094" s="42">
        <v>1</v>
      </c>
      <c r="B2094" s="26" t="e">
        <f ca="1">IF(A2093=A2094,MATCH($A2094,OFFSET(Alambres!SorteoNavidad,B2093+1,0),0)+B2093+1,MATCH($A2094,Alambres!SorteoNavidad,0))-1</f>
        <v>#N/A</v>
      </c>
      <c r="C2094" s="29" t="e">
        <f ca="1">INDEX(Alambres!SorteoNavidad,B2094,1)</f>
        <v>#N/A</v>
      </c>
      <c r="D2094" s="25" t="s">
        <v>5</v>
      </c>
    </row>
    <row r="2095" spans="1:4">
      <c r="A2095" s="42">
        <v>1</v>
      </c>
      <c r="B2095" s="26" t="e">
        <f ca="1">IF(A2094=A2095,MATCH($A2095,OFFSET(Alambres!SorteoNavidad,B2094+1,0),0)+B2094+1,MATCH($A2095,Alambres!SorteoNavidad,0))-1</f>
        <v>#N/A</v>
      </c>
      <c r="C2095" s="29" t="e">
        <f ca="1">INDEX(Alambres!SorteoNavidad,B2095,1)</f>
        <v>#N/A</v>
      </c>
      <c r="D2095" s="25" t="s">
        <v>5</v>
      </c>
    </row>
    <row r="2096" spans="1:4">
      <c r="A2096" s="42">
        <v>1</v>
      </c>
      <c r="B2096" s="26" t="e">
        <f ca="1">IF(A2095=A2096,MATCH($A2096,OFFSET(Alambres!SorteoNavidad,B2095+1,0),0)+B2095+1,MATCH($A2096,Alambres!SorteoNavidad,0))-1</f>
        <v>#N/A</v>
      </c>
      <c r="C2096" s="29" t="e">
        <f ca="1">INDEX(Alambres!SorteoNavidad,B2096,1)</f>
        <v>#N/A</v>
      </c>
      <c r="D2096" s="25" t="s">
        <v>5</v>
      </c>
    </row>
    <row r="2097" spans="1:4">
      <c r="A2097" s="42">
        <v>1</v>
      </c>
      <c r="B2097" s="26" t="e">
        <f ca="1">IF(A2096=A2097,MATCH($A2097,OFFSET(Alambres!SorteoNavidad,B2096+1,0),0)+B2096+1,MATCH($A2097,Alambres!SorteoNavidad,0))-1</f>
        <v>#N/A</v>
      </c>
      <c r="C2097" s="29" t="e">
        <f ca="1">INDEX(Alambres!SorteoNavidad,B2097,1)</f>
        <v>#N/A</v>
      </c>
      <c r="D2097" s="25" t="s">
        <v>5</v>
      </c>
    </row>
    <row r="2098" spans="1:4">
      <c r="A2098" s="42">
        <v>1</v>
      </c>
      <c r="B2098" s="26" t="e">
        <f ca="1">IF(A2097=A2098,MATCH($A2098,OFFSET(Alambres!SorteoNavidad,B2097+1,0),0)+B2097+1,MATCH($A2098,Alambres!SorteoNavidad,0))-1</f>
        <v>#N/A</v>
      </c>
      <c r="C2098" s="29" t="e">
        <f ca="1">INDEX(Alambres!SorteoNavidad,B2098,1)</f>
        <v>#N/A</v>
      </c>
      <c r="D2098" s="25" t="s">
        <v>5</v>
      </c>
    </row>
    <row r="2099" spans="1:4">
      <c r="A2099" s="42">
        <v>1</v>
      </c>
      <c r="B2099" s="26" t="e">
        <f ca="1">IF(A2098=A2099,MATCH($A2099,OFFSET(Alambres!SorteoNavidad,B2098+1,0),0)+B2098+1,MATCH($A2099,Alambres!SorteoNavidad,0))-1</f>
        <v>#N/A</v>
      </c>
      <c r="C2099" s="29" t="e">
        <f ca="1">INDEX(Alambres!SorteoNavidad,B2099,1)</f>
        <v>#N/A</v>
      </c>
      <c r="D2099" s="25" t="s">
        <v>5</v>
      </c>
    </row>
    <row r="2100" spans="1:4">
      <c r="A2100" s="42">
        <v>1</v>
      </c>
      <c r="B2100" s="26" t="e">
        <f ca="1">IF(A2099=A2100,MATCH($A2100,OFFSET(Alambres!SorteoNavidad,B2099+1,0),0)+B2099+1,MATCH($A2100,Alambres!SorteoNavidad,0))-1</f>
        <v>#N/A</v>
      </c>
      <c r="C2100" s="29" t="e">
        <f ca="1">INDEX(Alambres!SorteoNavidad,B2100,1)</f>
        <v>#N/A</v>
      </c>
      <c r="D2100" s="25" t="s">
        <v>5</v>
      </c>
    </row>
    <row r="2101" spans="1:4">
      <c r="A2101" s="42">
        <v>1</v>
      </c>
      <c r="B2101" s="26" t="e">
        <f ca="1">IF(A2100=A2101,MATCH($A2101,OFFSET(Alambres!SorteoNavidad,B2100+1,0),0)+B2100+1,MATCH($A2101,Alambres!SorteoNavidad,0))-1</f>
        <v>#N/A</v>
      </c>
      <c r="C2101" s="29" t="e">
        <f ca="1">INDEX(Alambres!SorteoNavidad,B2101,1)</f>
        <v>#N/A</v>
      </c>
      <c r="D2101" s="25" t="s">
        <v>5</v>
      </c>
    </row>
    <row r="2102" spans="1:4">
      <c r="A2102" s="42">
        <v>1</v>
      </c>
      <c r="B2102" s="26" t="e">
        <f ca="1">IF(A2101=A2102,MATCH($A2102,OFFSET(Alambres!SorteoNavidad,B2101+1,0),0)+B2101+1,MATCH($A2102,Alambres!SorteoNavidad,0))-1</f>
        <v>#N/A</v>
      </c>
      <c r="C2102" s="29" t="e">
        <f ca="1">INDEX(Alambres!SorteoNavidad,B2102,1)</f>
        <v>#N/A</v>
      </c>
      <c r="D2102" s="25" t="s">
        <v>5</v>
      </c>
    </row>
    <row r="2103" spans="1:4">
      <c r="A2103" s="42">
        <v>1</v>
      </c>
      <c r="B2103" s="26" t="e">
        <f ca="1">IF(A2102=A2103,MATCH($A2103,OFFSET(Alambres!SorteoNavidad,B2102+1,0),0)+B2102+1,MATCH($A2103,Alambres!SorteoNavidad,0))-1</f>
        <v>#N/A</v>
      </c>
      <c r="C2103" s="29" t="e">
        <f ca="1">INDEX(Alambres!SorteoNavidad,B2103,1)</f>
        <v>#N/A</v>
      </c>
      <c r="D2103" s="25" t="s">
        <v>5</v>
      </c>
    </row>
    <row r="2104" spans="1:4">
      <c r="A2104" s="42">
        <v>1</v>
      </c>
      <c r="B2104" s="26" t="e">
        <f ca="1">IF(A2103=A2104,MATCH($A2104,OFFSET(Alambres!SorteoNavidad,B2103+1,0),0)+B2103+1,MATCH($A2104,Alambres!SorteoNavidad,0))-1</f>
        <v>#N/A</v>
      </c>
      <c r="C2104" s="29" t="e">
        <f ca="1">INDEX(Alambres!SorteoNavidad,B2104,1)</f>
        <v>#N/A</v>
      </c>
      <c r="D2104" s="25" t="s">
        <v>5</v>
      </c>
    </row>
    <row r="2105" spans="1:4">
      <c r="A2105" s="42">
        <v>1</v>
      </c>
      <c r="B2105" s="26" t="e">
        <f ca="1">IF(A2104=A2105,MATCH($A2105,OFFSET(Alambres!SorteoNavidad,B2104+1,0),0)+B2104+1,MATCH($A2105,Alambres!SorteoNavidad,0))-1</f>
        <v>#N/A</v>
      </c>
      <c r="C2105" s="29" t="e">
        <f ca="1">INDEX(Alambres!SorteoNavidad,B2105,1)</f>
        <v>#N/A</v>
      </c>
      <c r="D2105" s="25" t="s">
        <v>5</v>
      </c>
    </row>
    <row r="2106" spans="1:4">
      <c r="A2106" s="42">
        <v>1</v>
      </c>
      <c r="B2106" s="26" t="e">
        <f ca="1">IF(A2105=A2106,MATCH($A2106,OFFSET(Alambres!SorteoNavidad,B2105+1,0),0)+B2105+1,MATCH($A2106,Alambres!SorteoNavidad,0))-1</f>
        <v>#N/A</v>
      </c>
      <c r="C2106" s="29" t="e">
        <f ca="1">INDEX(Alambres!SorteoNavidad,B2106,1)</f>
        <v>#N/A</v>
      </c>
      <c r="D2106" s="25" t="s">
        <v>5</v>
      </c>
    </row>
    <row r="2107" spans="1:4">
      <c r="A2107" s="42">
        <v>1</v>
      </c>
      <c r="B2107" s="26" t="e">
        <f ca="1">IF(A2106=A2107,MATCH($A2107,OFFSET(Alambres!SorteoNavidad,B2106+1,0),0)+B2106+1,MATCH($A2107,Alambres!SorteoNavidad,0))-1</f>
        <v>#N/A</v>
      </c>
      <c r="C2107" s="29" t="e">
        <f ca="1">INDEX(Alambres!SorteoNavidad,B2107,1)</f>
        <v>#N/A</v>
      </c>
      <c r="D2107" s="25" t="s">
        <v>5</v>
      </c>
    </row>
    <row r="2108" spans="1:4">
      <c r="A2108" s="42">
        <v>1</v>
      </c>
      <c r="B2108" s="26" t="e">
        <f ca="1">IF(A2107=A2108,MATCH($A2108,OFFSET(Alambres!SorteoNavidad,B2107+1,0),0)+B2107+1,MATCH($A2108,Alambres!SorteoNavidad,0))-1</f>
        <v>#N/A</v>
      </c>
      <c r="C2108" s="29" t="e">
        <f ca="1">INDEX(Alambres!SorteoNavidad,B2108,1)</f>
        <v>#N/A</v>
      </c>
      <c r="D2108" s="25" t="s">
        <v>5</v>
      </c>
    </row>
    <row r="2109" spans="1:4">
      <c r="A2109" s="42">
        <v>1</v>
      </c>
      <c r="B2109" s="26" t="e">
        <f ca="1">IF(A2108=A2109,MATCH($A2109,OFFSET(Alambres!SorteoNavidad,B2108+1,0),0)+B2108+1,MATCH($A2109,Alambres!SorteoNavidad,0))-1</f>
        <v>#N/A</v>
      </c>
      <c r="C2109" s="29" t="e">
        <f ca="1">INDEX(Alambres!SorteoNavidad,B2109,1)</f>
        <v>#N/A</v>
      </c>
      <c r="D2109" s="25" t="s">
        <v>5</v>
      </c>
    </row>
    <row r="2110" spans="1:4">
      <c r="A2110" s="42">
        <v>1</v>
      </c>
      <c r="B2110" s="26" t="e">
        <f ca="1">IF(A2109=A2110,MATCH($A2110,OFFSET(Alambres!SorteoNavidad,B2109+1,0),0)+B2109+1,MATCH($A2110,Alambres!SorteoNavidad,0))-1</f>
        <v>#N/A</v>
      </c>
      <c r="C2110" s="29" t="e">
        <f ca="1">INDEX(Alambres!SorteoNavidad,B2110,1)</f>
        <v>#N/A</v>
      </c>
      <c r="D2110" s="25" t="s">
        <v>5</v>
      </c>
    </row>
    <row r="2111" spans="1:4">
      <c r="A2111" s="42">
        <v>1</v>
      </c>
      <c r="B2111" s="26" t="e">
        <f ca="1">IF(A2110=A2111,MATCH($A2111,OFFSET(Alambres!SorteoNavidad,B2110+1,0),0)+B2110+1,MATCH($A2111,Alambres!SorteoNavidad,0))-1</f>
        <v>#N/A</v>
      </c>
      <c r="C2111" s="29" t="e">
        <f ca="1">INDEX(Alambres!SorteoNavidad,B2111,1)</f>
        <v>#N/A</v>
      </c>
      <c r="D2111" s="25" t="s">
        <v>5</v>
      </c>
    </row>
    <row r="2112" spans="1:4">
      <c r="A2112" s="42">
        <v>1</v>
      </c>
      <c r="B2112" s="26" t="e">
        <f ca="1">IF(A2111=A2112,MATCH($A2112,OFFSET(Alambres!SorteoNavidad,B2111+1,0),0)+B2111+1,MATCH($A2112,Alambres!SorteoNavidad,0))-1</f>
        <v>#N/A</v>
      </c>
      <c r="C2112" s="29" t="e">
        <f ca="1">INDEX(Alambres!SorteoNavidad,B2112,1)</f>
        <v>#N/A</v>
      </c>
      <c r="D2112" s="25" t="s">
        <v>5</v>
      </c>
    </row>
    <row r="2113" spans="1:4">
      <c r="A2113" s="42">
        <v>1</v>
      </c>
      <c r="B2113" s="26" t="e">
        <f ca="1">IF(A2112=A2113,MATCH($A2113,OFFSET(Alambres!SorteoNavidad,B2112+1,0),0)+B2112+1,MATCH($A2113,Alambres!SorteoNavidad,0))-1</f>
        <v>#N/A</v>
      </c>
      <c r="C2113" s="29" t="e">
        <f ca="1">INDEX(Alambres!SorteoNavidad,B2113,1)</f>
        <v>#N/A</v>
      </c>
      <c r="D2113" s="25" t="s">
        <v>5</v>
      </c>
    </row>
    <row r="2114" spans="1:4">
      <c r="A2114" s="42">
        <v>1</v>
      </c>
      <c r="B2114" s="26" t="e">
        <f ca="1">IF(A2113=A2114,MATCH($A2114,OFFSET(Alambres!SorteoNavidad,B2113+1,0),0)+B2113+1,MATCH($A2114,Alambres!SorteoNavidad,0))-1</f>
        <v>#N/A</v>
      </c>
      <c r="C2114" s="29" t="e">
        <f ca="1">INDEX(Alambres!SorteoNavidad,B2114,1)</f>
        <v>#N/A</v>
      </c>
      <c r="D2114" s="25" t="s">
        <v>5</v>
      </c>
    </row>
    <row r="2115" spans="1:4">
      <c r="A2115" s="42">
        <v>1</v>
      </c>
      <c r="B2115" s="26" t="e">
        <f ca="1">IF(A2114=A2115,MATCH($A2115,OFFSET(Alambres!SorteoNavidad,B2114+1,0),0)+B2114+1,MATCH($A2115,Alambres!SorteoNavidad,0))-1</f>
        <v>#N/A</v>
      </c>
      <c r="C2115" s="29" t="e">
        <f ca="1">INDEX(Alambres!SorteoNavidad,B2115,1)</f>
        <v>#N/A</v>
      </c>
      <c r="D2115" s="25" t="s">
        <v>5</v>
      </c>
    </row>
    <row r="2116" spans="1:4">
      <c r="A2116" s="42">
        <v>1</v>
      </c>
      <c r="B2116" s="26" t="e">
        <f ca="1">IF(A2115=A2116,MATCH($A2116,OFFSET(Alambres!SorteoNavidad,B2115+1,0),0)+B2115+1,MATCH($A2116,Alambres!SorteoNavidad,0))-1</f>
        <v>#N/A</v>
      </c>
      <c r="C2116" s="29" t="e">
        <f ca="1">INDEX(Alambres!SorteoNavidad,B2116,1)</f>
        <v>#N/A</v>
      </c>
      <c r="D2116" s="25" t="s">
        <v>5</v>
      </c>
    </row>
    <row r="2117" spans="1:4">
      <c r="A2117" s="42">
        <v>1</v>
      </c>
      <c r="B2117" s="26" t="e">
        <f ca="1">IF(A2116=A2117,MATCH($A2117,OFFSET(Alambres!SorteoNavidad,B2116+1,0),0)+B2116+1,MATCH($A2117,Alambres!SorteoNavidad,0))-1</f>
        <v>#N/A</v>
      </c>
      <c r="C2117" s="29" t="e">
        <f ca="1">INDEX(Alambres!SorteoNavidad,B2117,1)</f>
        <v>#N/A</v>
      </c>
      <c r="D2117" s="25" t="s">
        <v>5</v>
      </c>
    </row>
    <row r="2118" spans="1:4">
      <c r="A2118" s="42">
        <v>1</v>
      </c>
      <c r="B2118" s="26" t="e">
        <f ca="1">IF(A2117=A2118,MATCH($A2118,OFFSET(Alambres!SorteoNavidad,B2117+1,0),0)+B2117+1,MATCH($A2118,Alambres!SorteoNavidad,0))-1</f>
        <v>#N/A</v>
      </c>
      <c r="C2118" s="29" t="e">
        <f ca="1">INDEX(Alambres!SorteoNavidad,B2118,1)</f>
        <v>#N/A</v>
      </c>
      <c r="D2118" s="25" t="s">
        <v>5</v>
      </c>
    </row>
    <row r="2119" spans="1:4">
      <c r="A2119" s="42">
        <v>1</v>
      </c>
      <c r="B2119" s="26" t="e">
        <f ca="1">IF(A2118=A2119,MATCH($A2119,OFFSET(Alambres!SorteoNavidad,B2118+1,0),0)+B2118+1,MATCH($A2119,Alambres!SorteoNavidad,0))-1</f>
        <v>#N/A</v>
      </c>
      <c r="C2119" s="29" t="e">
        <f ca="1">INDEX(Alambres!SorteoNavidad,B2119,1)</f>
        <v>#N/A</v>
      </c>
      <c r="D2119" s="25" t="s">
        <v>5</v>
      </c>
    </row>
    <row r="2120" spans="1:4">
      <c r="A2120" s="42">
        <v>1</v>
      </c>
      <c r="B2120" s="26" t="e">
        <f ca="1">IF(A2119=A2120,MATCH($A2120,OFFSET(Alambres!SorteoNavidad,B2119+1,0),0)+B2119+1,MATCH($A2120,Alambres!SorteoNavidad,0))-1</f>
        <v>#N/A</v>
      </c>
      <c r="C2120" s="29" t="e">
        <f ca="1">INDEX(Alambres!SorteoNavidad,B2120,1)</f>
        <v>#N/A</v>
      </c>
      <c r="D2120" s="25" t="s">
        <v>5</v>
      </c>
    </row>
    <row r="2121" spans="1:4">
      <c r="A2121" s="42">
        <v>1</v>
      </c>
      <c r="B2121" s="26" t="e">
        <f ca="1">IF(A2120=A2121,MATCH($A2121,OFFSET(Alambres!SorteoNavidad,B2120+1,0),0)+B2120+1,MATCH($A2121,Alambres!SorteoNavidad,0))-1</f>
        <v>#N/A</v>
      </c>
      <c r="C2121" s="29" t="e">
        <f ca="1">INDEX(Alambres!SorteoNavidad,B2121,1)</f>
        <v>#N/A</v>
      </c>
      <c r="D2121" s="25" t="s">
        <v>5</v>
      </c>
    </row>
    <row r="2122" spans="1:4">
      <c r="A2122" s="42">
        <v>1</v>
      </c>
      <c r="B2122" s="26" t="e">
        <f ca="1">IF(A2121=A2122,MATCH($A2122,OFFSET(Alambres!SorteoNavidad,B2121+1,0),0)+B2121+1,MATCH($A2122,Alambres!SorteoNavidad,0))-1</f>
        <v>#N/A</v>
      </c>
      <c r="C2122" s="29" t="e">
        <f ca="1">INDEX(Alambres!SorteoNavidad,B2122,1)</f>
        <v>#N/A</v>
      </c>
      <c r="D2122" s="25" t="s">
        <v>5</v>
      </c>
    </row>
    <row r="2123" spans="1:4">
      <c r="A2123" s="42">
        <v>1</v>
      </c>
      <c r="B2123" s="26" t="e">
        <f ca="1">IF(A2122=A2123,MATCH($A2123,OFFSET(Alambres!SorteoNavidad,B2122+1,0),0)+B2122+1,MATCH($A2123,Alambres!SorteoNavidad,0))-1</f>
        <v>#N/A</v>
      </c>
      <c r="C2123" s="29" t="e">
        <f ca="1">INDEX(Alambres!SorteoNavidad,B2123,1)</f>
        <v>#N/A</v>
      </c>
      <c r="D2123" s="25" t="s">
        <v>5</v>
      </c>
    </row>
    <row r="2124" spans="1:4">
      <c r="A2124" s="42">
        <v>1</v>
      </c>
      <c r="B2124" s="26" t="e">
        <f ca="1">IF(A2123=A2124,MATCH($A2124,OFFSET(Alambres!SorteoNavidad,B2123+1,0),0)+B2123+1,MATCH($A2124,Alambres!SorteoNavidad,0))-1</f>
        <v>#N/A</v>
      </c>
      <c r="C2124" s="29" t="e">
        <f ca="1">INDEX(Alambres!SorteoNavidad,B2124,1)</f>
        <v>#N/A</v>
      </c>
      <c r="D2124" s="25" t="s">
        <v>5</v>
      </c>
    </row>
    <row r="2125" spans="1:4">
      <c r="A2125" s="42">
        <v>1</v>
      </c>
      <c r="B2125" s="26" t="e">
        <f ca="1">IF(A2124=A2125,MATCH($A2125,OFFSET(Alambres!SorteoNavidad,B2124+1,0),0)+B2124+1,MATCH($A2125,Alambres!SorteoNavidad,0))-1</f>
        <v>#N/A</v>
      </c>
      <c r="C2125" s="29" t="e">
        <f ca="1">INDEX(Alambres!SorteoNavidad,B2125,1)</f>
        <v>#N/A</v>
      </c>
      <c r="D2125" s="25" t="s">
        <v>5</v>
      </c>
    </row>
    <row r="2126" spans="1:4">
      <c r="A2126" s="42">
        <v>1</v>
      </c>
      <c r="B2126" s="26" t="e">
        <f ca="1">IF(A2125=A2126,MATCH($A2126,OFFSET(Alambres!SorteoNavidad,B2125+1,0),0)+B2125+1,MATCH($A2126,Alambres!SorteoNavidad,0))-1</f>
        <v>#N/A</v>
      </c>
      <c r="C2126" s="29" t="e">
        <f ca="1">INDEX(Alambres!SorteoNavidad,B2126,1)</f>
        <v>#N/A</v>
      </c>
      <c r="D2126" s="25" t="s">
        <v>5</v>
      </c>
    </row>
    <row r="2127" spans="1:4">
      <c r="A2127" s="42">
        <v>1</v>
      </c>
      <c r="B2127" s="26" t="e">
        <f ca="1">IF(A2126=A2127,MATCH($A2127,OFFSET(Alambres!SorteoNavidad,B2126+1,0),0)+B2126+1,MATCH($A2127,Alambres!SorteoNavidad,0))-1</f>
        <v>#N/A</v>
      </c>
      <c r="C2127" s="29" t="e">
        <f ca="1">INDEX(Alambres!SorteoNavidad,B2127,1)</f>
        <v>#N/A</v>
      </c>
      <c r="D2127" s="25" t="s">
        <v>5</v>
      </c>
    </row>
    <row r="2128" spans="1:4">
      <c r="A2128" s="42">
        <v>1</v>
      </c>
      <c r="B2128" s="26" t="e">
        <f ca="1">IF(A2127=A2128,MATCH($A2128,OFFSET(Alambres!SorteoNavidad,B2127+1,0),0)+B2127+1,MATCH($A2128,Alambres!SorteoNavidad,0))-1</f>
        <v>#N/A</v>
      </c>
      <c r="C2128" s="29" t="e">
        <f ca="1">INDEX(Alambres!SorteoNavidad,B2128,1)</f>
        <v>#N/A</v>
      </c>
      <c r="D2128" s="25" t="s">
        <v>5</v>
      </c>
    </row>
    <row r="2129" spans="1:4">
      <c r="A2129" s="42">
        <v>1</v>
      </c>
      <c r="B2129" s="26" t="e">
        <f ca="1">IF(A2128=A2129,MATCH($A2129,OFFSET(Alambres!SorteoNavidad,B2128+1,0),0)+B2128+1,MATCH($A2129,Alambres!SorteoNavidad,0))-1</f>
        <v>#N/A</v>
      </c>
      <c r="C2129" s="29" t="e">
        <f ca="1">INDEX(Alambres!SorteoNavidad,B2129,1)</f>
        <v>#N/A</v>
      </c>
      <c r="D2129" s="25" t="s">
        <v>5</v>
      </c>
    </row>
    <row r="2130" spans="1:4">
      <c r="A2130" s="42">
        <v>1</v>
      </c>
      <c r="B2130" s="26" t="e">
        <f ca="1">IF(A2129=A2130,MATCH($A2130,OFFSET(Alambres!SorteoNavidad,B2129+1,0),0)+B2129+1,MATCH($A2130,Alambres!SorteoNavidad,0))-1</f>
        <v>#N/A</v>
      </c>
      <c r="C2130" s="29" t="e">
        <f ca="1">INDEX(Alambres!SorteoNavidad,B2130,1)</f>
        <v>#N/A</v>
      </c>
      <c r="D2130" s="25" t="s">
        <v>5</v>
      </c>
    </row>
    <row r="2131" spans="1:4">
      <c r="A2131" s="42">
        <v>1</v>
      </c>
      <c r="B2131" s="26" t="e">
        <f ca="1">IF(A2130=A2131,MATCH($A2131,OFFSET(Alambres!SorteoNavidad,B2130+1,0),0)+B2130+1,MATCH($A2131,Alambres!SorteoNavidad,0))-1</f>
        <v>#N/A</v>
      </c>
      <c r="C2131" s="29" t="e">
        <f ca="1">INDEX(Alambres!SorteoNavidad,B2131,1)</f>
        <v>#N/A</v>
      </c>
      <c r="D2131" s="25" t="s">
        <v>5</v>
      </c>
    </row>
    <row r="2132" spans="1:4">
      <c r="A2132" s="42">
        <v>1</v>
      </c>
      <c r="B2132" s="26" t="e">
        <f ca="1">IF(A2131=A2132,MATCH($A2132,OFFSET(Alambres!SorteoNavidad,B2131+1,0),0)+B2131+1,MATCH($A2132,Alambres!SorteoNavidad,0))-1</f>
        <v>#N/A</v>
      </c>
      <c r="C2132" s="29" t="e">
        <f ca="1">INDEX(Alambres!SorteoNavidad,B2132,1)</f>
        <v>#N/A</v>
      </c>
      <c r="D2132" s="25" t="s">
        <v>5</v>
      </c>
    </row>
    <row r="2133" spans="1:4">
      <c r="A2133" s="42">
        <v>1</v>
      </c>
      <c r="B2133" s="26" t="e">
        <f ca="1">IF(A2132=A2133,MATCH($A2133,OFFSET(Alambres!SorteoNavidad,B2132+1,0),0)+B2132+1,MATCH($A2133,Alambres!SorteoNavidad,0))-1</f>
        <v>#N/A</v>
      </c>
      <c r="C2133" s="29" t="e">
        <f ca="1">INDEX(Alambres!SorteoNavidad,B2133,1)</f>
        <v>#N/A</v>
      </c>
      <c r="D2133" s="25" t="s">
        <v>5</v>
      </c>
    </row>
    <row r="2134" spans="1:4">
      <c r="A2134" s="42">
        <v>1</v>
      </c>
      <c r="B2134" s="26" t="e">
        <f ca="1">IF(A2133=A2134,MATCH($A2134,OFFSET(Alambres!SorteoNavidad,B2133+1,0),0)+B2133+1,MATCH($A2134,Alambres!SorteoNavidad,0))-1</f>
        <v>#N/A</v>
      </c>
      <c r="C2134" s="29" t="e">
        <f ca="1">INDEX(Alambres!SorteoNavidad,B2134,1)</f>
        <v>#N/A</v>
      </c>
      <c r="D2134" s="25" t="s">
        <v>5</v>
      </c>
    </row>
    <row r="2135" spans="1:4">
      <c r="A2135" s="42">
        <v>1</v>
      </c>
      <c r="B2135" s="26" t="e">
        <f ca="1">IF(A2134=A2135,MATCH($A2135,OFFSET(Alambres!SorteoNavidad,B2134+1,0),0)+B2134+1,MATCH($A2135,Alambres!SorteoNavidad,0))-1</f>
        <v>#N/A</v>
      </c>
      <c r="C2135" s="29" t="e">
        <f ca="1">INDEX(Alambres!SorteoNavidad,B2135,1)</f>
        <v>#N/A</v>
      </c>
      <c r="D2135" s="25" t="s">
        <v>5</v>
      </c>
    </row>
    <row r="2136" spans="1:4">
      <c r="A2136" s="42">
        <v>1</v>
      </c>
      <c r="B2136" s="26" t="e">
        <f ca="1">IF(A2135=A2136,MATCH($A2136,OFFSET(Alambres!SorteoNavidad,B2135+1,0),0)+B2135+1,MATCH($A2136,Alambres!SorteoNavidad,0))-1</f>
        <v>#N/A</v>
      </c>
      <c r="C2136" s="29" t="e">
        <f ca="1">INDEX(Alambres!SorteoNavidad,B2136,1)</f>
        <v>#N/A</v>
      </c>
      <c r="D2136" s="25" t="s">
        <v>5</v>
      </c>
    </row>
    <row r="2137" spans="1:4">
      <c r="A2137" s="42">
        <v>1</v>
      </c>
      <c r="B2137" s="26" t="e">
        <f ca="1">IF(A2136=A2137,MATCH($A2137,OFFSET(Alambres!SorteoNavidad,B2136+1,0),0)+B2136+1,MATCH($A2137,Alambres!SorteoNavidad,0))-1</f>
        <v>#N/A</v>
      </c>
      <c r="C2137" s="29" t="e">
        <f ca="1">INDEX(Alambres!SorteoNavidad,B2137,1)</f>
        <v>#N/A</v>
      </c>
      <c r="D2137" s="25" t="s">
        <v>5</v>
      </c>
    </row>
    <row r="2138" spans="1:4">
      <c r="A2138" s="42">
        <v>1</v>
      </c>
      <c r="B2138" s="26" t="e">
        <f ca="1">IF(A2137=A2138,MATCH($A2138,OFFSET(Alambres!SorteoNavidad,B2137+1,0),0)+B2137+1,MATCH($A2138,Alambres!SorteoNavidad,0))-1</f>
        <v>#N/A</v>
      </c>
      <c r="C2138" s="29" t="e">
        <f ca="1">INDEX(Alambres!SorteoNavidad,B2138,1)</f>
        <v>#N/A</v>
      </c>
      <c r="D2138" s="25" t="s">
        <v>5</v>
      </c>
    </row>
    <row r="2139" spans="1:4">
      <c r="A2139" s="42">
        <v>1</v>
      </c>
      <c r="B2139" s="26" t="e">
        <f ca="1">IF(A2138=A2139,MATCH($A2139,OFFSET(Alambres!SorteoNavidad,B2138+1,0),0)+B2138+1,MATCH($A2139,Alambres!SorteoNavidad,0))-1</f>
        <v>#N/A</v>
      </c>
      <c r="C2139" s="29" t="e">
        <f ca="1">INDEX(Alambres!SorteoNavidad,B2139,1)</f>
        <v>#N/A</v>
      </c>
      <c r="D2139" s="25" t="s">
        <v>5</v>
      </c>
    </row>
    <row r="2140" spans="1:4">
      <c r="A2140" s="42">
        <v>1</v>
      </c>
      <c r="B2140" s="26" t="e">
        <f ca="1">IF(A2139=A2140,MATCH($A2140,OFFSET(Alambres!SorteoNavidad,B2139+1,0),0)+B2139+1,MATCH($A2140,Alambres!SorteoNavidad,0))-1</f>
        <v>#N/A</v>
      </c>
      <c r="C2140" s="29" t="e">
        <f ca="1">INDEX(Alambres!SorteoNavidad,B2140,1)</f>
        <v>#N/A</v>
      </c>
      <c r="D2140" s="25" t="s">
        <v>5</v>
      </c>
    </row>
    <row r="2141" spans="1:4">
      <c r="A2141" s="42">
        <v>1</v>
      </c>
      <c r="B2141" s="26" t="e">
        <f ca="1">IF(A2140=A2141,MATCH($A2141,OFFSET(Alambres!SorteoNavidad,B2140+1,0),0)+B2140+1,MATCH($A2141,Alambres!SorteoNavidad,0))-1</f>
        <v>#N/A</v>
      </c>
      <c r="C2141" s="29" t="e">
        <f ca="1">INDEX(Alambres!SorteoNavidad,B2141,1)</f>
        <v>#N/A</v>
      </c>
      <c r="D2141" s="25" t="s">
        <v>5</v>
      </c>
    </row>
    <row r="2142" spans="1:4">
      <c r="A2142" s="42">
        <v>1</v>
      </c>
      <c r="B2142" s="26" t="e">
        <f ca="1">IF(A2141=A2142,MATCH($A2142,OFFSET(Alambres!SorteoNavidad,B2141+1,0),0)+B2141+1,MATCH($A2142,Alambres!SorteoNavidad,0))-1</f>
        <v>#N/A</v>
      </c>
      <c r="C2142" s="29" t="e">
        <f ca="1">INDEX(Alambres!SorteoNavidad,B2142,1)</f>
        <v>#N/A</v>
      </c>
      <c r="D2142" s="25" t="s">
        <v>5</v>
      </c>
    </row>
    <row r="2143" spans="1:4">
      <c r="A2143" s="42">
        <v>1</v>
      </c>
      <c r="B2143" s="26" t="e">
        <f ca="1">IF(A2142=A2143,MATCH($A2143,OFFSET(Alambres!SorteoNavidad,B2142+1,0),0)+B2142+1,MATCH($A2143,Alambres!SorteoNavidad,0))-1</f>
        <v>#N/A</v>
      </c>
      <c r="C2143" s="29" t="e">
        <f ca="1">INDEX(Alambres!SorteoNavidad,B2143,1)</f>
        <v>#N/A</v>
      </c>
      <c r="D2143" s="25" t="s">
        <v>5</v>
      </c>
    </row>
    <row r="2144" spans="1:4">
      <c r="A2144" s="42">
        <v>1</v>
      </c>
      <c r="B2144" s="26" t="e">
        <f ca="1">IF(A2143=A2144,MATCH($A2144,OFFSET(Alambres!SorteoNavidad,B2143+1,0),0)+B2143+1,MATCH($A2144,Alambres!SorteoNavidad,0))-1</f>
        <v>#N/A</v>
      </c>
      <c r="C2144" s="29" t="e">
        <f ca="1">INDEX(Alambres!SorteoNavidad,B2144,1)</f>
        <v>#N/A</v>
      </c>
      <c r="D2144" s="25" t="s">
        <v>5</v>
      </c>
    </row>
    <row r="2145" spans="1:4">
      <c r="A2145" s="42">
        <v>1</v>
      </c>
      <c r="B2145" s="26" t="e">
        <f ca="1">IF(A2144=A2145,MATCH($A2145,OFFSET(Alambres!SorteoNavidad,B2144+1,0),0)+B2144+1,MATCH($A2145,Alambres!SorteoNavidad,0))-1</f>
        <v>#N/A</v>
      </c>
      <c r="C2145" s="29" t="e">
        <f ca="1">INDEX(Alambres!SorteoNavidad,B2145,1)</f>
        <v>#N/A</v>
      </c>
      <c r="D2145" s="25" t="s">
        <v>5</v>
      </c>
    </row>
    <row r="2146" spans="1:4">
      <c r="A2146" s="42">
        <v>1</v>
      </c>
      <c r="B2146" s="26" t="e">
        <f ca="1">IF(A2145=A2146,MATCH($A2146,OFFSET(Alambres!SorteoNavidad,B2145+1,0),0)+B2145+1,MATCH($A2146,Alambres!SorteoNavidad,0))-1</f>
        <v>#N/A</v>
      </c>
      <c r="C2146" s="29" t="e">
        <f ca="1">INDEX(Alambres!SorteoNavidad,B2146,1)</f>
        <v>#N/A</v>
      </c>
      <c r="D2146" s="25" t="s">
        <v>5</v>
      </c>
    </row>
    <row r="2147" spans="1:4">
      <c r="A2147" s="42">
        <v>1</v>
      </c>
      <c r="B2147" s="26" t="e">
        <f ca="1">IF(A2146=A2147,MATCH($A2147,OFFSET(Alambres!SorteoNavidad,B2146+1,0),0)+B2146+1,MATCH($A2147,Alambres!SorteoNavidad,0))-1</f>
        <v>#N/A</v>
      </c>
      <c r="C2147" s="29" t="e">
        <f ca="1">INDEX(Alambres!SorteoNavidad,B2147,1)</f>
        <v>#N/A</v>
      </c>
      <c r="D2147" s="25" t="s">
        <v>5</v>
      </c>
    </row>
    <row r="2148" spans="1:4">
      <c r="A2148" s="42">
        <v>1</v>
      </c>
      <c r="B2148" s="26" t="e">
        <f ca="1">IF(A2147=A2148,MATCH($A2148,OFFSET(Alambres!SorteoNavidad,B2147+1,0),0)+B2147+1,MATCH($A2148,Alambres!SorteoNavidad,0))-1</f>
        <v>#N/A</v>
      </c>
      <c r="C2148" s="29" t="e">
        <f ca="1">INDEX(Alambres!SorteoNavidad,B2148,1)</f>
        <v>#N/A</v>
      </c>
      <c r="D2148" s="25" t="s">
        <v>5</v>
      </c>
    </row>
    <row r="2149" spans="1:4">
      <c r="A2149" s="42">
        <v>1</v>
      </c>
      <c r="B2149" s="26" t="e">
        <f ca="1">IF(A2148=A2149,MATCH($A2149,OFFSET(Alambres!SorteoNavidad,B2148+1,0),0)+B2148+1,MATCH($A2149,Alambres!SorteoNavidad,0))-1</f>
        <v>#N/A</v>
      </c>
      <c r="C2149" s="29" t="e">
        <f ca="1">INDEX(Alambres!SorteoNavidad,B2149,1)</f>
        <v>#N/A</v>
      </c>
      <c r="D2149" s="25" t="s">
        <v>5</v>
      </c>
    </row>
    <row r="2150" spans="1:4">
      <c r="A2150" s="42">
        <v>1</v>
      </c>
      <c r="B2150" s="26" t="e">
        <f ca="1">IF(A2149=A2150,MATCH($A2150,OFFSET(Alambres!SorteoNavidad,B2149+1,0),0)+B2149+1,MATCH($A2150,Alambres!SorteoNavidad,0))-1</f>
        <v>#N/A</v>
      </c>
      <c r="C2150" s="29" t="e">
        <f ca="1">INDEX(Alambres!SorteoNavidad,B2150,1)</f>
        <v>#N/A</v>
      </c>
      <c r="D2150" s="25" t="s">
        <v>5</v>
      </c>
    </row>
    <row r="2151" spans="1:4">
      <c r="A2151" s="42">
        <v>1</v>
      </c>
      <c r="B2151" s="26" t="e">
        <f ca="1">IF(A2150=A2151,MATCH($A2151,OFFSET(Alambres!SorteoNavidad,B2150+1,0),0)+B2150+1,MATCH($A2151,Alambres!SorteoNavidad,0))-1</f>
        <v>#N/A</v>
      </c>
      <c r="C2151" s="29" t="e">
        <f ca="1">INDEX(Alambres!SorteoNavidad,B2151,1)</f>
        <v>#N/A</v>
      </c>
      <c r="D2151" s="25" t="s">
        <v>5</v>
      </c>
    </row>
    <row r="2152" spans="1:4">
      <c r="A2152" s="42">
        <v>1</v>
      </c>
      <c r="B2152" s="26" t="e">
        <f ca="1">IF(A2151=A2152,MATCH($A2152,OFFSET(Alambres!SorteoNavidad,B2151+1,0),0)+B2151+1,MATCH($A2152,Alambres!SorteoNavidad,0))-1</f>
        <v>#N/A</v>
      </c>
      <c r="C2152" s="29" t="e">
        <f ca="1">INDEX(Alambres!SorteoNavidad,B2152,1)</f>
        <v>#N/A</v>
      </c>
      <c r="D2152" s="25" t="s">
        <v>5</v>
      </c>
    </row>
    <row r="2153" spans="1:4">
      <c r="A2153" s="42">
        <v>1</v>
      </c>
      <c r="B2153" s="26" t="e">
        <f ca="1">IF(A2152=A2153,MATCH($A2153,OFFSET(Alambres!SorteoNavidad,B2152+1,0),0)+B2152+1,MATCH($A2153,Alambres!SorteoNavidad,0))-1</f>
        <v>#N/A</v>
      </c>
      <c r="C2153" s="29" t="e">
        <f ca="1">INDEX(Alambres!SorteoNavidad,B2153,1)</f>
        <v>#N/A</v>
      </c>
      <c r="D2153" s="25" t="s">
        <v>5</v>
      </c>
    </row>
    <row r="2154" spans="1:4">
      <c r="A2154" s="42">
        <v>1</v>
      </c>
      <c r="B2154" s="26" t="e">
        <f ca="1">IF(A2153=A2154,MATCH($A2154,OFFSET(Alambres!SorteoNavidad,B2153+1,0),0)+B2153+1,MATCH($A2154,Alambres!SorteoNavidad,0))-1</f>
        <v>#N/A</v>
      </c>
      <c r="C2154" s="29" t="e">
        <f ca="1">INDEX(Alambres!SorteoNavidad,B2154,1)</f>
        <v>#N/A</v>
      </c>
      <c r="D2154" s="25" t="s">
        <v>5</v>
      </c>
    </row>
    <row r="2155" spans="1:4">
      <c r="A2155" s="42">
        <v>1</v>
      </c>
      <c r="B2155" s="26" t="e">
        <f ca="1">IF(A2154=A2155,MATCH($A2155,OFFSET(Alambres!SorteoNavidad,B2154+1,0),0)+B2154+1,MATCH($A2155,Alambres!SorteoNavidad,0))-1</f>
        <v>#N/A</v>
      </c>
      <c r="C2155" s="29" t="e">
        <f ca="1">INDEX(Alambres!SorteoNavidad,B2155,1)</f>
        <v>#N/A</v>
      </c>
      <c r="D2155" s="25" t="s">
        <v>5</v>
      </c>
    </row>
    <row r="2156" spans="1:4">
      <c r="A2156" s="42">
        <v>1</v>
      </c>
      <c r="B2156" s="26" t="e">
        <f ca="1">IF(A2155=A2156,MATCH($A2156,OFFSET(Alambres!SorteoNavidad,B2155+1,0),0)+B2155+1,MATCH($A2156,Alambres!SorteoNavidad,0))-1</f>
        <v>#N/A</v>
      </c>
      <c r="C2156" s="29" t="e">
        <f ca="1">INDEX(Alambres!SorteoNavidad,B2156,1)</f>
        <v>#N/A</v>
      </c>
      <c r="D2156" s="25" t="s">
        <v>5</v>
      </c>
    </row>
    <row r="2157" spans="1:4">
      <c r="A2157" s="42">
        <v>1</v>
      </c>
      <c r="B2157" s="26" t="e">
        <f ca="1">IF(A2156=A2157,MATCH($A2157,OFFSET(Alambres!SorteoNavidad,B2156+1,0),0)+B2156+1,MATCH($A2157,Alambres!SorteoNavidad,0))-1</f>
        <v>#N/A</v>
      </c>
      <c r="C2157" s="29" t="e">
        <f ca="1">INDEX(Alambres!SorteoNavidad,B2157,1)</f>
        <v>#N/A</v>
      </c>
      <c r="D2157" s="25" t="s">
        <v>5</v>
      </c>
    </row>
    <row r="2158" spans="1:4">
      <c r="A2158" s="42">
        <v>1</v>
      </c>
      <c r="B2158" s="26" t="e">
        <f ca="1">IF(A2157=A2158,MATCH($A2158,OFFSET(Alambres!SorteoNavidad,B2157+1,0),0)+B2157+1,MATCH($A2158,Alambres!SorteoNavidad,0))-1</f>
        <v>#N/A</v>
      </c>
      <c r="C2158" s="29" t="e">
        <f ca="1">INDEX(Alambres!SorteoNavidad,B2158,1)</f>
        <v>#N/A</v>
      </c>
      <c r="D2158" s="25" t="s">
        <v>5</v>
      </c>
    </row>
    <row r="2159" spans="1:4">
      <c r="A2159" s="42">
        <v>1</v>
      </c>
      <c r="B2159" s="26" t="e">
        <f ca="1">IF(A2158=A2159,MATCH($A2159,OFFSET(Alambres!SorteoNavidad,B2158+1,0),0)+B2158+1,MATCH($A2159,Alambres!SorteoNavidad,0))-1</f>
        <v>#N/A</v>
      </c>
      <c r="C2159" s="29" t="e">
        <f ca="1">INDEX(Alambres!SorteoNavidad,B2159,1)</f>
        <v>#N/A</v>
      </c>
      <c r="D2159" s="25" t="s">
        <v>5</v>
      </c>
    </row>
    <row r="2160" spans="1:4">
      <c r="A2160" s="42">
        <v>1</v>
      </c>
      <c r="B2160" s="26" t="e">
        <f ca="1">IF(A2159=A2160,MATCH($A2160,OFFSET(Alambres!SorteoNavidad,B2159+1,0),0)+B2159+1,MATCH($A2160,Alambres!SorteoNavidad,0))-1</f>
        <v>#N/A</v>
      </c>
      <c r="C2160" s="29" t="e">
        <f ca="1">INDEX(Alambres!SorteoNavidad,B2160,1)</f>
        <v>#N/A</v>
      </c>
      <c r="D2160" s="25" t="s">
        <v>5</v>
      </c>
    </row>
    <row r="2161" spans="1:4">
      <c r="A2161" s="42">
        <v>1</v>
      </c>
      <c r="B2161" s="26" t="e">
        <f ca="1">IF(A2160=A2161,MATCH($A2161,OFFSET(Alambres!SorteoNavidad,B2160+1,0),0)+B2160+1,MATCH($A2161,Alambres!SorteoNavidad,0))-1</f>
        <v>#N/A</v>
      </c>
      <c r="C2161" s="29" t="e">
        <f ca="1">INDEX(Alambres!SorteoNavidad,B2161,1)</f>
        <v>#N/A</v>
      </c>
      <c r="D2161" s="25" t="s">
        <v>5</v>
      </c>
    </row>
    <row r="2162" spans="1:4">
      <c r="A2162" s="42">
        <v>1</v>
      </c>
      <c r="B2162" s="26" t="e">
        <f ca="1">IF(A2161=A2162,MATCH($A2162,OFFSET(Alambres!SorteoNavidad,B2161+1,0),0)+B2161+1,MATCH($A2162,Alambres!SorteoNavidad,0))-1</f>
        <v>#N/A</v>
      </c>
      <c r="C2162" s="29" t="e">
        <f ca="1">INDEX(Alambres!SorteoNavidad,B2162,1)</f>
        <v>#N/A</v>
      </c>
      <c r="D2162" s="25" t="s">
        <v>5</v>
      </c>
    </row>
    <row r="2163" spans="1:4">
      <c r="A2163" s="42">
        <v>1</v>
      </c>
      <c r="B2163" s="26" t="e">
        <f ca="1">IF(A2162=A2163,MATCH($A2163,OFFSET(Alambres!SorteoNavidad,B2162+1,0),0)+B2162+1,MATCH($A2163,Alambres!SorteoNavidad,0))-1</f>
        <v>#N/A</v>
      </c>
      <c r="C2163" s="29" t="e">
        <f ca="1">INDEX(Alambres!SorteoNavidad,B2163,1)</f>
        <v>#N/A</v>
      </c>
      <c r="D2163" s="25" t="s">
        <v>5</v>
      </c>
    </row>
    <row r="2164" spans="1:4">
      <c r="A2164" s="42">
        <v>1</v>
      </c>
      <c r="B2164" s="26" t="e">
        <f ca="1">IF(A2163=A2164,MATCH($A2164,OFFSET(Alambres!SorteoNavidad,B2163+1,0),0)+B2163+1,MATCH($A2164,Alambres!SorteoNavidad,0))-1</f>
        <v>#N/A</v>
      </c>
      <c r="C2164" s="29" t="e">
        <f ca="1">INDEX(Alambres!SorteoNavidad,B2164,1)</f>
        <v>#N/A</v>
      </c>
      <c r="D2164" s="25" t="s">
        <v>5</v>
      </c>
    </row>
    <row r="2165" spans="1:4">
      <c r="A2165" s="42">
        <v>1</v>
      </c>
      <c r="B2165" s="26" t="e">
        <f ca="1">IF(A2164=A2165,MATCH($A2165,OFFSET(Alambres!SorteoNavidad,B2164+1,0),0)+B2164+1,MATCH($A2165,Alambres!SorteoNavidad,0))-1</f>
        <v>#N/A</v>
      </c>
      <c r="C2165" s="29" t="e">
        <f ca="1">INDEX(Alambres!SorteoNavidad,B2165,1)</f>
        <v>#N/A</v>
      </c>
      <c r="D2165" s="25" t="s">
        <v>5</v>
      </c>
    </row>
    <row r="2166" spans="1:4">
      <c r="A2166" s="42">
        <v>1</v>
      </c>
      <c r="B2166" s="26" t="e">
        <f ca="1">IF(A2165=A2166,MATCH($A2166,OFFSET(Alambres!SorteoNavidad,B2165+1,0),0)+B2165+1,MATCH($A2166,Alambres!SorteoNavidad,0))-1</f>
        <v>#N/A</v>
      </c>
      <c r="C2166" s="29" t="e">
        <f ca="1">INDEX(Alambres!SorteoNavidad,B2166,1)</f>
        <v>#N/A</v>
      </c>
      <c r="D2166" s="25" t="s">
        <v>5</v>
      </c>
    </row>
    <row r="2167" spans="1:4">
      <c r="A2167" s="42">
        <v>1</v>
      </c>
      <c r="B2167" s="26" t="e">
        <f ca="1">IF(A2166=A2167,MATCH($A2167,OFFSET(Alambres!SorteoNavidad,B2166+1,0),0)+B2166+1,MATCH($A2167,Alambres!SorteoNavidad,0))-1</f>
        <v>#N/A</v>
      </c>
      <c r="C2167" s="29" t="e">
        <f ca="1">INDEX(Alambres!SorteoNavidad,B2167,1)</f>
        <v>#N/A</v>
      </c>
      <c r="D2167" s="25" t="s">
        <v>5</v>
      </c>
    </row>
    <row r="2168" spans="1:4">
      <c r="A2168" s="42">
        <v>1</v>
      </c>
      <c r="B2168" s="26" t="e">
        <f ca="1">IF(A2167=A2168,MATCH($A2168,OFFSET(Alambres!SorteoNavidad,B2167+1,0),0)+B2167+1,MATCH($A2168,Alambres!SorteoNavidad,0))-1</f>
        <v>#N/A</v>
      </c>
      <c r="C2168" s="29" t="e">
        <f ca="1">INDEX(Alambres!SorteoNavidad,B2168,1)</f>
        <v>#N/A</v>
      </c>
      <c r="D2168" s="25" t="s">
        <v>5</v>
      </c>
    </row>
    <row r="2169" spans="1:4">
      <c r="A2169" s="42">
        <v>1</v>
      </c>
      <c r="B2169" s="26" t="e">
        <f ca="1">IF(A2168=A2169,MATCH($A2169,OFFSET(Alambres!SorteoNavidad,B2168+1,0),0)+B2168+1,MATCH($A2169,Alambres!SorteoNavidad,0))-1</f>
        <v>#N/A</v>
      </c>
      <c r="C2169" s="29" t="e">
        <f ca="1">INDEX(Alambres!SorteoNavidad,B2169,1)</f>
        <v>#N/A</v>
      </c>
      <c r="D2169" s="25" t="s">
        <v>5</v>
      </c>
    </row>
    <row r="2170" spans="1:4">
      <c r="A2170" s="42">
        <v>1</v>
      </c>
      <c r="B2170" s="26" t="e">
        <f ca="1">IF(A2169=A2170,MATCH($A2170,OFFSET(Alambres!SorteoNavidad,B2169+1,0),0)+B2169+1,MATCH($A2170,Alambres!SorteoNavidad,0))-1</f>
        <v>#N/A</v>
      </c>
      <c r="C2170" s="29" t="e">
        <f ca="1">INDEX(Alambres!SorteoNavidad,B2170,1)</f>
        <v>#N/A</v>
      </c>
      <c r="D2170" s="25" t="s">
        <v>5</v>
      </c>
    </row>
    <row r="2171" spans="1:4">
      <c r="A2171" s="42">
        <v>1</v>
      </c>
      <c r="B2171" s="26" t="e">
        <f ca="1">IF(A2170=A2171,MATCH($A2171,OFFSET(Alambres!SorteoNavidad,B2170+1,0),0)+B2170+1,MATCH($A2171,Alambres!SorteoNavidad,0))-1</f>
        <v>#N/A</v>
      </c>
      <c r="C2171" s="29" t="e">
        <f ca="1">INDEX(Alambres!SorteoNavidad,B2171,1)</f>
        <v>#N/A</v>
      </c>
      <c r="D2171" s="25" t="s">
        <v>5</v>
      </c>
    </row>
    <row r="2172" spans="1:4">
      <c r="A2172" s="42">
        <v>1</v>
      </c>
      <c r="B2172" s="26" t="e">
        <f ca="1">IF(A2171=A2172,MATCH($A2172,OFFSET(Alambres!SorteoNavidad,B2171+1,0),0)+B2171+1,MATCH($A2172,Alambres!SorteoNavidad,0))-1</f>
        <v>#N/A</v>
      </c>
      <c r="C2172" s="29" t="e">
        <f ca="1">INDEX(Alambres!SorteoNavidad,B2172,1)</f>
        <v>#N/A</v>
      </c>
      <c r="D2172" s="25" t="s">
        <v>5</v>
      </c>
    </row>
    <row r="2173" spans="1:4">
      <c r="A2173" s="42">
        <v>1</v>
      </c>
      <c r="B2173" s="26" t="e">
        <f ca="1">IF(A2172=A2173,MATCH($A2173,OFFSET(Alambres!SorteoNavidad,B2172+1,0),0)+B2172+1,MATCH($A2173,Alambres!SorteoNavidad,0))-1</f>
        <v>#N/A</v>
      </c>
      <c r="C2173" s="29" t="e">
        <f ca="1">INDEX(Alambres!SorteoNavidad,B2173,1)</f>
        <v>#N/A</v>
      </c>
      <c r="D2173" s="25" t="s">
        <v>5</v>
      </c>
    </row>
    <row r="2174" spans="1:4">
      <c r="A2174" s="42">
        <v>1</v>
      </c>
      <c r="B2174" s="26" t="e">
        <f ca="1">IF(A2173=A2174,MATCH($A2174,OFFSET(Alambres!SorteoNavidad,B2173+1,0),0)+B2173+1,MATCH($A2174,Alambres!SorteoNavidad,0))-1</f>
        <v>#N/A</v>
      </c>
      <c r="C2174" s="29" t="e">
        <f ca="1">INDEX(Alambres!SorteoNavidad,B2174,1)</f>
        <v>#N/A</v>
      </c>
      <c r="D2174" s="25" t="s">
        <v>5</v>
      </c>
    </row>
    <row r="2175" spans="1:4">
      <c r="A2175" s="42">
        <v>1</v>
      </c>
      <c r="B2175" s="26" t="e">
        <f ca="1">IF(A2174=A2175,MATCH($A2175,OFFSET(Alambres!SorteoNavidad,B2174+1,0),0)+B2174+1,MATCH($A2175,Alambres!SorteoNavidad,0))-1</f>
        <v>#N/A</v>
      </c>
      <c r="C2175" s="29" t="e">
        <f ca="1">INDEX(Alambres!SorteoNavidad,B2175,1)</f>
        <v>#N/A</v>
      </c>
      <c r="D2175" s="25" t="s">
        <v>5</v>
      </c>
    </row>
    <row r="2176" spans="1:4">
      <c r="A2176" s="42">
        <v>1</v>
      </c>
      <c r="B2176" s="26" t="e">
        <f ca="1">IF(A2175=A2176,MATCH($A2176,OFFSET(Alambres!SorteoNavidad,B2175+1,0),0)+B2175+1,MATCH($A2176,Alambres!SorteoNavidad,0))-1</f>
        <v>#N/A</v>
      </c>
      <c r="C2176" s="29" t="e">
        <f ca="1">INDEX(Alambres!SorteoNavidad,B2176,1)</f>
        <v>#N/A</v>
      </c>
      <c r="D2176" s="25" t="s">
        <v>5</v>
      </c>
    </row>
    <row r="2177" spans="1:4">
      <c r="A2177" s="42">
        <v>1</v>
      </c>
      <c r="B2177" s="26" t="e">
        <f ca="1">IF(A2176=A2177,MATCH($A2177,OFFSET(Alambres!SorteoNavidad,B2176+1,0),0)+B2176+1,MATCH($A2177,Alambres!SorteoNavidad,0))-1</f>
        <v>#N/A</v>
      </c>
      <c r="C2177" s="29" t="e">
        <f ca="1">INDEX(Alambres!SorteoNavidad,B2177,1)</f>
        <v>#N/A</v>
      </c>
      <c r="D2177" s="25" t="s">
        <v>5</v>
      </c>
    </row>
    <row r="2178" spans="1:4">
      <c r="A2178" s="42">
        <v>1</v>
      </c>
      <c r="B2178" s="26" t="e">
        <f ca="1">IF(A2177=A2178,MATCH($A2178,OFFSET(Alambres!SorteoNavidad,B2177+1,0),0)+B2177+1,MATCH($A2178,Alambres!SorteoNavidad,0))-1</f>
        <v>#N/A</v>
      </c>
      <c r="C2178" s="29" t="e">
        <f ca="1">INDEX(Alambres!SorteoNavidad,B2178,1)</f>
        <v>#N/A</v>
      </c>
      <c r="D2178" s="25" t="s">
        <v>5</v>
      </c>
    </row>
    <row r="2179" spans="1:4">
      <c r="A2179" s="42">
        <v>1</v>
      </c>
      <c r="B2179" s="26" t="e">
        <f ca="1">IF(A2178=A2179,MATCH($A2179,OFFSET(Alambres!SorteoNavidad,B2178+1,0),0)+B2178+1,MATCH($A2179,Alambres!SorteoNavidad,0))-1</f>
        <v>#N/A</v>
      </c>
      <c r="C2179" s="29" t="e">
        <f ca="1">INDEX(Alambres!SorteoNavidad,B2179,1)</f>
        <v>#N/A</v>
      </c>
      <c r="D2179" s="25" t="s">
        <v>5</v>
      </c>
    </row>
    <row r="2180" spans="1:4">
      <c r="A2180" s="42">
        <v>1</v>
      </c>
      <c r="B2180" s="26" t="e">
        <f ca="1">IF(A2179=A2180,MATCH($A2180,OFFSET(Alambres!SorteoNavidad,B2179+1,0),0)+B2179+1,MATCH($A2180,Alambres!SorteoNavidad,0))-1</f>
        <v>#N/A</v>
      </c>
      <c r="C2180" s="29" t="e">
        <f ca="1">INDEX(Alambres!SorteoNavidad,B2180,1)</f>
        <v>#N/A</v>
      </c>
      <c r="D2180" s="25" t="s">
        <v>5</v>
      </c>
    </row>
    <row r="2181" spans="1:4">
      <c r="A2181" s="42">
        <v>1</v>
      </c>
      <c r="B2181" s="26" t="e">
        <f ca="1">IF(A2180=A2181,MATCH($A2181,OFFSET(Alambres!SorteoNavidad,B2180+1,0),0)+B2180+1,MATCH($A2181,Alambres!SorteoNavidad,0))-1</f>
        <v>#N/A</v>
      </c>
      <c r="C2181" s="29" t="e">
        <f ca="1">INDEX(Alambres!SorteoNavidad,B2181,1)</f>
        <v>#N/A</v>
      </c>
      <c r="D2181" s="25" t="s">
        <v>5</v>
      </c>
    </row>
    <row r="2182" spans="1:4">
      <c r="A2182" s="42">
        <v>1</v>
      </c>
      <c r="B2182" s="26" t="e">
        <f ca="1">IF(A2181=A2182,MATCH($A2182,OFFSET(Alambres!SorteoNavidad,B2181+1,0),0)+B2181+1,MATCH($A2182,Alambres!SorteoNavidad,0))-1</f>
        <v>#N/A</v>
      </c>
      <c r="C2182" s="29" t="e">
        <f ca="1">INDEX(Alambres!SorteoNavidad,B2182,1)</f>
        <v>#N/A</v>
      </c>
      <c r="D2182" s="25" t="s">
        <v>5</v>
      </c>
    </row>
    <row r="2183" spans="1:4">
      <c r="A2183" s="42">
        <v>1</v>
      </c>
      <c r="B2183" s="26" t="e">
        <f ca="1">IF(A2182=A2183,MATCH($A2183,OFFSET(Alambres!SorteoNavidad,B2182+1,0),0)+B2182+1,MATCH($A2183,Alambres!SorteoNavidad,0))-1</f>
        <v>#N/A</v>
      </c>
      <c r="C2183" s="29" t="e">
        <f ca="1">INDEX(Alambres!SorteoNavidad,B2183,1)</f>
        <v>#N/A</v>
      </c>
      <c r="D2183" s="25" t="s">
        <v>5</v>
      </c>
    </row>
    <row r="2184" spans="1:4">
      <c r="A2184" s="42">
        <v>1</v>
      </c>
      <c r="B2184" s="26" t="e">
        <f ca="1">IF(A2183=A2184,MATCH($A2184,OFFSET(Alambres!SorteoNavidad,B2183+1,0),0)+B2183+1,MATCH($A2184,Alambres!SorteoNavidad,0))-1</f>
        <v>#N/A</v>
      </c>
      <c r="C2184" s="29" t="e">
        <f ca="1">INDEX(Alambres!SorteoNavidad,B2184,1)</f>
        <v>#N/A</v>
      </c>
      <c r="D2184" s="25" t="s">
        <v>5</v>
      </c>
    </row>
    <row r="2185" spans="1:4">
      <c r="A2185" s="42">
        <v>1</v>
      </c>
      <c r="B2185" s="26" t="e">
        <f ca="1">IF(A2184=A2185,MATCH($A2185,OFFSET(Alambres!SorteoNavidad,B2184+1,0),0)+B2184+1,MATCH($A2185,Alambres!SorteoNavidad,0))-1</f>
        <v>#N/A</v>
      </c>
      <c r="C2185" s="29" t="e">
        <f ca="1">INDEX(Alambres!SorteoNavidad,B2185,1)</f>
        <v>#N/A</v>
      </c>
      <c r="D2185" s="25" t="s">
        <v>5</v>
      </c>
    </row>
    <row r="2186" spans="1:4">
      <c r="A2186" s="42">
        <v>1</v>
      </c>
      <c r="B2186" s="26" t="e">
        <f ca="1">IF(A2185=A2186,MATCH($A2186,OFFSET(Alambres!SorteoNavidad,B2185+1,0),0)+B2185+1,MATCH($A2186,Alambres!SorteoNavidad,0))-1</f>
        <v>#N/A</v>
      </c>
      <c r="C2186" s="29" t="e">
        <f ca="1">INDEX(Alambres!SorteoNavidad,B2186,1)</f>
        <v>#N/A</v>
      </c>
      <c r="D2186" s="25" t="s">
        <v>5</v>
      </c>
    </row>
    <row r="2187" spans="1:4">
      <c r="A2187" s="42">
        <v>1</v>
      </c>
      <c r="B2187" s="26" t="e">
        <f ca="1">IF(A2186=A2187,MATCH($A2187,OFFSET(Alambres!SorteoNavidad,B2186+1,0),0)+B2186+1,MATCH($A2187,Alambres!SorteoNavidad,0))-1</f>
        <v>#N/A</v>
      </c>
      <c r="C2187" s="29" t="e">
        <f ca="1">INDEX(Alambres!SorteoNavidad,B2187,1)</f>
        <v>#N/A</v>
      </c>
      <c r="D2187" s="25" t="s">
        <v>5</v>
      </c>
    </row>
    <row r="2188" spans="1:4">
      <c r="A2188" s="42">
        <v>1</v>
      </c>
      <c r="B2188" s="26" t="e">
        <f ca="1">IF(A2187=A2188,MATCH($A2188,OFFSET(Alambres!SorteoNavidad,B2187+1,0),0)+B2187+1,MATCH($A2188,Alambres!SorteoNavidad,0))-1</f>
        <v>#N/A</v>
      </c>
      <c r="C2188" s="29" t="e">
        <f ca="1">INDEX(Alambres!SorteoNavidad,B2188,1)</f>
        <v>#N/A</v>
      </c>
      <c r="D2188" s="25" t="s">
        <v>5</v>
      </c>
    </row>
    <row r="2189" spans="1:4">
      <c r="A2189" s="42">
        <v>1</v>
      </c>
      <c r="B2189" s="26" t="e">
        <f ca="1">IF(A2188=A2189,MATCH($A2189,OFFSET(Alambres!SorteoNavidad,B2188+1,0),0)+B2188+1,MATCH($A2189,Alambres!SorteoNavidad,0))-1</f>
        <v>#N/A</v>
      </c>
      <c r="C2189" s="29" t="e">
        <f ca="1">INDEX(Alambres!SorteoNavidad,B2189,1)</f>
        <v>#N/A</v>
      </c>
      <c r="D2189" s="25" t="s">
        <v>5</v>
      </c>
    </row>
    <row r="2190" spans="1:4">
      <c r="A2190" s="42">
        <v>1</v>
      </c>
      <c r="B2190" s="26" t="e">
        <f ca="1">IF(A2189=A2190,MATCH($A2190,OFFSET(Alambres!SorteoNavidad,B2189+1,0),0)+B2189+1,MATCH($A2190,Alambres!SorteoNavidad,0))-1</f>
        <v>#N/A</v>
      </c>
      <c r="C2190" s="29" t="e">
        <f ca="1">INDEX(Alambres!SorteoNavidad,B2190,1)</f>
        <v>#N/A</v>
      </c>
      <c r="D2190" s="25" t="s">
        <v>5</v>
      </c>
    </row>
    <row r="2191" spans="1:4">
      <c r="A2191" s="42">
        <v>1</v>
      </c>
      <c r="B2191" s="26" t="e">
        <f ca="1">IF(A2190=A2191,MATCH($A2191,OFFSET(Alambres!SorteoNavidad,B2190+1,0),0)+B2190+1,MATCH($A2191,Alambres!SorteoNavidad,0))-1</f>
        <v>#N/A</v>
      </c>
      <c r="C2191" s="29" t="e">
        <f ca="1">INDEX(Alambres!SorteoNavidad,B2191,1)</f>
        <v>#N/A</v>
      </c>
      <c r="D2191" s="25" t="s">
        <v>5</v>
      </c>
    </row>
    <row r="2192" spans="1:4">
      <c r="A2192" s="42">
        <v>1</v>
      </c>
      <c r="B2192" s="26" t="e">
        <f ca="1">IF(A2191=A2192,MATCH($A2192,OFFSET(Alambres!SorteoNavidad,B2191+1,0),0)+B2191+1,MATCH($A2192,Alambres!SorteoNavidad,0))-1</f>
        <v>#N/A</v>
      </c>
      <c r="C2192" s="29" t="e">
        <f ca="1">INDEX(Alambres!SorteoNavidad,B2192,1)</f>
        <v>#N/A</v>
      </c>
      <c r="D2192" s="25" t="s">
        <v>5</v>
      </c>
    </row>
    <row r="2193" spans="1:4">
      <c r="A2193" s="42">
        <v>1</v>
      </c>
      <c r="B2193" s="26" t="e">
        <f ca="1">IF(A2192=A2193,MATCH($A2193,OFFSET(Alambres!SorteoNavidad,B2192+1,0),0)+B2192+1,MATCH($A2193,Alambres!SorteoNavidad,0))-1</f>
        <v>#N/A</v>
      </c>
      <c r="C2193" s="29" t="e">
        <f ca="1">INDEX(Alambres!SorteoNavidad,B2193,1)</f>
        <v>#N/A</v>
      </c>
      <c r="D2193" s="25" t="s">
        <v>5</v>
      </c>
    </row>
    <row r="2194" spans="1:4">
      <c r="A2194" s="42">
        <v>1</v>
      </c>
      <c r="B2194" s="26" t="e">
        <f ca="1">IF(A2193=A2194,MATCH($A2194,OFFSET(Alambres!SorteoNavidad,B2193+1,0),0)+B2193+1,MATCH($A2194,Alambres!SorteoNavidad,0))-1</f>
        <v>#N/A</v>
      </c>
      <c r="C2194" s="29" t="e">
        <f ca="1">INDEX(Alambres!SorteoNavidad,B2194,1)</f>
        <v>#N/A</v>
      </c>
      <c r="D2194" s="25" t="s">
        <v>5</v>
      </c>
    </row>
    <row r="2195" spans="1:4">
      <c r="A2195" s="42">
        <v>1</v>
      </c>
      <c r="B2195" s="26" t="e">
        <f ca="1">IF(A2194=A2195,MATCH($A2195,OFFSET(Alambres!SorteoNavidad,B2194+1,0),0)+B2194+1,MATCH($A2195,Alambres!SorteoNavidad,0))-1</f>
        <v>#N/A</v>
      </c>
      <c r="C2195" s="29" t="e">
        <f ca="1">INDEX(Alambres!SorteoNavidad,B2195,1)</f>
        <v>#N/A</v>
      </c>
      <c r="D2195" s="25" t="s">
        <v>5</v>
      </c>
    </row>
    <row r="2196" spans="1:4">
      <c r="A2196" s="42">
        <v>1</v>
      </c>
      <c r="B2196" s="26" t="e">
        <f ca="1">IF(A2195=A2196,MATCH($A2196,OFFSET(Alambres!SorteoNavidad,B2195+1,0),0)+B2195+1,MATCH($A2196,Alambres!SorteoNavidad,0))-1</f>
        <v>#N/A</v>
      </c>
      <c r="C2196" s="29" t="e">
        <f ca="1">INDEX(Alambres!SorteoNavidad,B2196,1)</f>
        <v>#N/A</v>
      </c>
      <c r="D2196" s="25" t="s">
        <v>5</v>
      </c>
    </row>
    <row r="2197" spans="1:4">
      <c r="A2197" s="42">
        <v>1</v>
      </c>
      <c r="B2197" s="26" t="e">
        <f ca="1">IF(A2196=A2197,MATCH($A2197,OFFSET(Alambres!SorteoNavidad,B2196+1,0),0)+B2196+1,MATCH($A2197,Alambres!SorteoNavidad,0))-1</f>
        <v>#N/A</v>
      </c>
      <c r="C2197" s="29" t="e">
        <f ca="1">INDEX(Alambres!SorteoNavidad,B2197,1)</f>
        <v>#N/A</v>
      </c>
      <c r="D2197" s="25" t="s">
        <v>5</v>
      </c>
    </row>
    <row r="2198" spans="1:4">
      <c r="A2198" s="42">
        <v>1</v>
      </c>
      <c r="B2198" s="26" t="e">
        <f ca="1">IF(A2197=A2198,MATCH($A2198,OFFSET(Alambres!SorteoNavidad,B2197+1,0),0)+B2197+1,MATCH($A2198,Alambres!SorteoNavidad,0))-1</f>
        <v>#N/A</v>
      </c>
      <c r="C2198" s="29" t="e">
        <f ca="1">INDEX(Alambres!SorteoNavidad,B2198,1)</f>
        <v>#N/A</v>
      </c>
      <c r="D2198" s="25" t="s">
        <v>5</v>
      </c>
    </row>
    <row r="2199" spans="1:4">
      <c r="A2199" s="42">
        <v>1</v>
      </c>
      <c r="B2199" s="26" t="e">
        <f ca="1">IF(A2198=A2199,MATCH($A2199,OFFSET(Alambres!SorteoNavidad,B2198+1,0),0)+B2198+1,MATCH($A2199,Alambres!SorteoNavidad,0))-1</f>
        <v>#N/A</v>
      </c>
      <c r="C2199" s="29" t="e">
        <f ca="1">INDEX(Alambres!SorteoNavidad,B2199,1)</f>
        <v>#N/A</v>
      </c>
      <c r="D2199" s="25" t="s">
        <v>5</v>
      </c>
    </row>
    <row r="2200" spans="1:4">
      <c r="A2200" s="42">
        <v>1</v>
      </c>
      <c r="B2200" s="26" t="e">
        <f ca="1">IF(A2199=A2200,MATCH($A2200,OFFSET(Alambres!SorteoNavidad,B2199+1,0),0)+B2199+1,MATCH($A2200,Alambres!SorteoNavidad,0))-1</f>
        <v>#N/A</v>
      </c>
      <c r="C2200" s="29" t="e">
        <f ca="1">INDEX(Alambres!SorteoNavidad,B2200,1)</f>
        <v>#N/A</v>
      </c>
      <c r="D2200" s="25" t="s">
        <v>5</v>
      </c>
    </row>
    <row r="2201" spans="1:4">
      <c r="A2201" s="42">
        <v>1</v>
      </c>
      <c r="B2201" s="26" t="e">
        <f ca="1">IF(A2200=A2201,MATCH($A2201,OFFSET(Alambres!SorteoNavidad,B2200+1,0),0)+B2200+1,MATCH($A2201,Alambres!SorteoNavidad,0))-1</f>
        <v>#N/A</v>
      </c>
      <c r="C2201" s="29" t="e">
        <f ca="1">INDEX(Alambres!SorteoNavidad,B2201,1)</f>
        <v>#N/A</v>
      </c>
      <c r="D2201" s="25" t="s">
        <v>5</v>
      </c>
    </row>
    <row r="2202" spans="1:4">
      <c r="A2202" s="42">
        <v>1</v>
      </c>
      <c r="B2202" s="26" t="e">
        <f ca="1">IF(A2201=A2202,MATCH($A2202,OFFSET(Alambres!SorteoNavidad,B2201+1,0),0)+B2201+1,MATCH($A2202,Alambres!SorteoNavidad,0))-1</f>
        <v>#N/A</v>
      </c>
      <c r="C2202" s="29" t="e">
        <f ca="1">INDEX(Alambres!SorteoNavidad,B2202,1)</f>
        <v>#N/A</v>
      </c>
      <c r="D2202" s="25" t="s">
        <v>5</v>
      </c>
    </row>
    <row r="2203" spans="1:4">
      <c r="A2203" s="42">
        <v>1</v>
      </c>
      <c r="B2203" s="26" t="e">
        <f ca="1">IF(A2202=A2203,MATCH($A2203,OFFSET(Alambres!SorteoNavidad,B2202+1,0),0)+B2202+1,MATCH($A2203,Alambres!SorteoNavidad,0))-1</f>
        <v>#N/A</v>
      </c>
      <c r="C2203" s="29" t="e">
        <f ca="1">INDEX(Alambres!SorteoNavidad,B2203,1)</f>
        <v>#N/A</v>
      </c>
      <c r="D2203" s="25" t="s">
        <v>5</v>
      </c>
    </row>
    <row r="2204" spans="1:4">
      <c r="A2204" s="42">
        <v>1</v>
      </c>
      <c r="B2204" s="26" t="e">
        <f ca="1">IF(A2203=A2204,MATCH($A2204,OFFSET(Alambres!SorteoNavidad,B2203+1,0),0)+B2203+1,MATCH($A2204,Alambres!SorteoNavidad,0))-1</f>
        <v>#N/A</v>
      </c>
      <c r="C2204" s="29" t="e">
        <f ca="1">INDEX(Alambres!SorteoNavidad,B2204,1)</f>
        <v>#N/A</v>
      </c>
      <c r="D2204" s="25" t="s">
        <v>5</v>
      </c>
    </row>
    <row r="2205" spans="1:4">
      <c r="A2205" s="42">
        <v>1</v>
      </c>
      <c r="B2205" s="26" t="e">
        <f ca="1">IF(A2204=A2205,MATCH($A2205,OFFSET(Alambres!SorteoNavidad,B2204+1,0),0)+B2204+1,MATCH($A2205,Alambres!SorteoNavidad,0))-1</f>
        <v>#N/A</v>
      </c>
      <c r="C2205" s="29" t="e">
        <f ca="1">INDEX(Alambres!SorteoNavidad,B2205,1)</f>
        <v>#N/A</v>
      </c>
      <c r="D2205" s="25" t="s">
        <v>5</v>
      </c>
    </row>
    <row r="2206" spans="1:4">
      <c r="A2206" s="42">
        <v>1</v>
      </c>
      <c r="B2206" s="26" t="e">
        <f ca="1">IF(A2205=A2206,MATCH($A2206,OFFSET(Alambres!SorteoNavidad,B2205+1,0),0)+B2205+1,MATCH($A2206,Alambres!SorteoNavidad,0))-1</f>
        <v>#N/A</v>
      </c>
      <c r="C2206" s="29" t="e">
        <f ca="1">INDEX(Alambres!SorteoNavidad,B2206,1)</f>
        <v>#N/A</v>
      </c>
      <c r="D2206" s="25" t="s">
        <v>5</v>
      </c>
    </row>
    <row r="2207" spans="1:4">
      <c r="A2207" s="42">
        <v>1</v>
      </c>
      <c r="B2207" s="26" t="e">
        <f ca="1">IF(A2206=A2207,MATCH($A2207,OFFSET(Alambres!SorteoNavidad,B2206+1,0),0)+B2206+1,MATCH($A2207,Alambres!SorteoNavidad,0))-1</f>
        <v>#N/A</v>
      </c>
      <c r="C2207" s="29" t="e">
        <f ca="1">INDEX(Alambres!SorteoNavidad,B2207,1)</f>
        <v>#N/A</v>
      </c>
      <c r="D2207" s="25" t="s">
        <v>5</v>
      </c>
    </row>
    <row r="2208" spans="1:4">
      <c r="A2208" s="42">
        <v>1</v>
      </c>
      <c r="B2208" s="26" t="e">
        <f ca="1">IF(A2207=A2208,MATCH($A2208,OFFSET(Alambres!SorteoNavidad,B2207+1,0),0)+B2207+1,MATCH($A2208,Alambres!SorteoNavidad,0))-1</f>
        <v>#N/A</v>
      </c>
      <c r="C2208" s="29" t="e">
        <f ca="1">INDEX(Alambres!SorteoNavidad,B2208,1)</f>
        <v>#N/A</v>
      </c>
      <c r="D2208" s="25" t="s">
        <v>5</v>
      </c>
    </row>
    <row r="2209" spans="1:4">
      <c r="A2209" s="42">
        <v>1</v>
      </c>
      <c r="B2209" s="26" t="e">
        <f ca="1">IF(A2208=A2209,MATCH($A2209,OFFSET(Alambres!SorteoNavidad,B2208+1,0),0)+B2208+1,MATCH($A2209,Alambres!SorteoNavidad,0))-1</f>
        <v>#N/A</v>
      </c>
      <c r="C2209" s="29" t="e">
        <f ca="1">INDEX(Alambres!SorteoNavidad,B2209,1)</f>
        <v>#N/A</v>
      </c>
      <c r="D2209" s="25" t="s">
        <v>5</v>
      </c>
    </row>
    <row r="2210" spans="1:4">
      <c r="A2210" s="42">
        <v>1</v>
      </c>
      <c r="B2210" s="26" t="e">
        <f ca="1">IF(A2209=A2210,MATCH($A2210,OFFSET(Alambres!SorteoNavidad,B2209+1,0),0)+B2209+1,MATCH($A2210,Alambres!SorteoNavidad,0))-1</f>
        <v>#N/A</v>
      </c>
      <c r="C2210" s="29" t="e">
        <f ca="1">INDEX(Alambres!SorteoNavidad,B2210,1)</f>
        <v>#N/A</v>
      </c>
      <c r="D2210" s="25" t="s">
        <v>5</v>
      </c>
    </row>
    <row r="2211" spans="1:4">
      <c r="A2211" s="42">
        <v>1</v>
      </c>
      <c r="B2211" s="26" t="e">
        <f ca="1">IF(A2210=A2211,MATCH($A2211,OFFSET(Alambres!SorteoNavidad,B2210+1,0),0)+B2210+1,MATCH($A2211,Alambres!SorteoNavidad,0))-1</f>
        <v>#N/A</v>
      </c>
      <c r="C2211" s="29" t="e">
        <f ca="1">INDEX(Alambres!SorteoNavidad,B2211,1)</f>
        <v>#N/A</v>
      </c>
      <c r="D2211" s="25" t="s">
        <v>5</v>
      </c>
    </row>
    <row r="2212" spans="1:4">
      <c r="A2212" s="42">
        <v>1</v>
      </c>
      <c r="B2212" s="26" t="e">
        <f ca="1">IF(A2211=A2212,MATCH($A2212,OFFSET(Alambres!SorteoNavidad,B2211+1,0),0)+B2211+1,MATCH($A2212,Alambres!SorteoNavidad,0))-1</f>
        <v>#N/A</v>
      </c>
      <c r="C2212" s="29" t="e">
        <f ca="1">INDEX(Alambres!SorteoNavidad,B2212,1)</f>
        <v>#N/A</v>
      </c>
      <c r="D2212" s="25" t="s">
        <v>5</v>
      </c>
    </row>
    <row r="2213" spans="1:4">
      <c r="A2213" s="42">
        <v>1</v>
      </c>
      <c r="B2213" s="26" t="e">
        <f ca="1">IF(A2212=A2213,MATCH($A2213,OFFSET(Alambres!SorteoNavidad,B2212+1,0),0)+B2212+1,MATCH($A2213,Alambres!SorteoNavidad,0))-1</f>
        <v>#N/A</v>
      </c>
      <c r="C2213" s="29" t="e">
        <f ca="1">INDEX(Alambres!SorteoNavidad,B2213,1)</f>
        <v>#N/A</v>
      </c>
      <c r="D2213" s="25" t="s">
        <v>5</v>
      </c>
    </row>
    <row r="2214" spans="1:4">
      <c r="A2214" s="42">
        <v>1</v>
      </c>
      <c r="B2214" s="26" t="e">
        <f ca="1">IF(A2213=A2214,MATCH($A2214,OFFSET(Alambres!SorteoNavidad,B2213+1,0),0)+B2213+1,MATCH($A2214,Alambres!SorteoNavidad,0))-1</f>
        <v>#N/A</v>
      </c>
      <c r="C2214" s="29" t="e">
        <f ca="1">INDEX(Alambres!SorteoNavidad,B2214,1)</f>
        <v>#N/A</v>
      </c>
      <c r="D2214" s="25" t="s">
        <v>5</v>
      </c>
    </row>
    <row r="2215" spans="1:4">
      <c r="A2215" s="42">
        <v>1</v>
      </c>
      <c r="B2215" s="26" t="e">
        <f ca="1">IF(A2214=A2215,MATCH($A2215,OFFSET(Alambres!SorteoNavidad,B2214+1,0),0)+B2214+1,MATCH($A2215,Alambres!SorteoNavidad,0))-1</f>
        <v>#N/A</v>
      </c>
      <c r="C2215" s="29" t="e">
        <f ca="1">INDEX(Alambres!SorteoNavidad,B2215,1)</f>
        <v>#N/A</v>
      </c>
      <c r="D2215" s="25" t="s">
        <v>5</v>
      </c>
    </row>
    <row r="2216" spans="1:4">
      <c r="A2216" s="42">
        <v>1</v>
      </c>
      <c r="B2216" s="26" t="e">
        <f ca="1">IF(A2215=A2216,MATCH($A2216,OFFSET(Alambres!SorteoNavidad,B2215+1,0),0)+B2215+1,MATCH($A2216,Alambres!SorteoNavidad,0))-1</f>
        <v>#N/A</v>
      </c>
      <c r="C2216" s="29" t="e">
        <f ca="1">INDEX(Alambres!SorteoNavidad,B2216,1)</f>
        <v>#N/A</v>
      </c>
      <c r="D2216" s="25" t="s">
        <v>5</v>
      </c>
    </row>
    <row r="2217" spans="1:4">
      <c r="A2217" s="42">
        <v>1</v>
      </c>
      <c r="B2217" s="26" t="e">
        <f ca="1">IF(A2216=A2217,MATCH($A2217,OFFSET(Alambres!SorteoNavidad,B2216+1,0),0)+B2216+1,MATCH($A2217,Alambres!SorteoNavidad,0))-1</f>
        <v>#N/A</v>
      </c>
      <c r="C2217" s="29" t="e">
        <f ca="1">INDEX(Alambres!SorteoNavidad,B2217,1)</f>
        <v>#N/A</v>
      </c>
      <c r="D2217" s="25" t="s">
        <v>5</v>
      </c>
    </row>
    <row r="2218" spans="1:4">
      <c r="A2218" s="42">
        <v>1</v>
      </c>
      <c r="B2218" s="26" t="e">
        <f ca="1">IF(A2217=A2218,MATCH($A2218,OFFSET(Alambres!SorteoNavidad,B2217+1,0),0)+B2217+1,MATCH($A2218,Alambres!SorteoNavidad,0))-1</f>
        <v>#N/A</v>
      </c>
      <c r="C2218" s="29" t="e">
        <f ca="1">INDEX(Alambres!SorteoNavidad,B2218,1)</f>
        <v>#N/A</v>
      </c>
      <c r="D2218" s="25" t="s">
        <v>5</v>
      </c>
    </row>
    <row r="2219" spans="1:4">
      <c r="A2219" s="42">
        <v>1</v>
      </c>
      <c r="B2219" s="26" t="e">
        <f ca="1">IF(A2218=A2219,MATCH($A2219,OFFSET(Alambres!SorteoNavidad,B2218+1,0),0)+B2218+1,MATCH($A2219,Alambres!SorteoNavidad,0))-1</f>
        <v>#N/A</v>
      </c>
      <c r="C2219" s="29" t="e">
        <f ca="1">INDEX(Alambres!SorteoNavidad,B2219,1)</f>
        <v>#N/A</v>
      </c>
      <c r="D2219" s="25" t="s">
        <v>5</v>
      </c>
    </row>
    <row r="2220" spans="1:4">
      <c r="A2220" s="42">
        <v>1</v>
      </c>
      <c r="B2220" s="26" t="e">
        <f ca="1">IF(A2219=A2220,MATCH($A2220,OFFSET(Alambres!SorteoNavidad,B2219+1,0),0)+B2219+1,MATCH($A2220,Alambres!SorteoNavidad,0))-1</f>
        <v>#N/A</v>
      </c>
      <c r="C2220" s="29" t="e">
        <f ca="1">INDEX(Alambres!SorteoNavidad,B2220,1)</f>
        <v>#N/A</v>
      </c>
      <c r="D2220" s="25" t="s">
        <v>5</v>
      </c>
    </row>
    <row r="2221" spans="1:4">
      <c r="A2221" s="42">
        <v>1</v>
      </c>
      <c r="B2221" s="26" t="e">
        <f ca="1">IF(A2220=A2221,MATCH($A2221,OFFSET(Alambres!SorteoNavidad,B2220+1,0),0)+B2220+1,MATCH($A2221,Alambres!SorteoNavidad,0))-1</f>
        <v>#N/A</v>
      </c>
      <c r="C2221" s="29" t="e">
        <f ca="1">INDEX(Alambres!SorteoNavidad,B2221,1)</f>
        <v>#N/A</v>
      </c>
      <c r="D2221" s="25" t="s">
        <v>5</v>
      </c>
    </row>
    <row r="2222" spans="1:4">
      <c r="A2222" s="42">
        <v>1</v>
      </c>
      <c r="B2222" s="26" t="e">
        <f ca="1">IF(A2221=A2222,MATCH($A2222,OFFSET(Alambres!SorteoNavidad,B2221+1,0),0)+B2221+1,MATCH($A2222,Alambres!SorteoNavidad,0))-1</f>
        <v>#N/A</v>
      </c>
      <c r="C2222" s="29" t="e">
        <f ca="1">INDEX(Alambres!SorteoNavidad,B2222,1)</f>
        <v>#N/A</v>
      </c>
      <c r="D2222" s="25" t="s">
        <v>5</v>
      </c>
    </row>
    <row r="2223" spans="1:4">
      <c r="A2223" s="42">
        <v>1</v>
      </c>
      <c r="B2223" s="26" t="e">
        <f ca="1">IF(A2222=A2223,MATCH($A2223,OFFSET(Alambres!SorteoNavidad,B2222+1,0),0)+B2222+1,MATCH($A2223,Alambres!SorteoNavidad,0))-1</f>
        <v>#N/A</v>
      </c>
      <c r="C2223" s="29" t="e">
        <f ca="1">INDEX(Alambres!SorteoNavidad,B2223,1)</f>
        <v>#N/A</v>
      </c>
      <c r="D2223" s="25" t="s">
        <v>5</v>
      </c>
    </row>
    <row r="2224" spans="1:4">
      <c r="A2224" s="42">
        <v>1</v>
      </c>
      <c r="B2224" s="26" t="e">
        <f ca="1">IF(A2223=A2224,MATCH($A2224,OFFSET(Alambres!SorteoNavidad,B2223+1,0),0)+B2223+1,MATCH($A2224,Alambres!SorteoNavidad,0))-1</f>
        <v>#N/A</v>
      </c>
      <c r="C2224" s="29" t="e">
        <f ca="1">INDEX(Alambres!SorteoNavidad,B2224,1)</f>
        <v>#N/A</v>
      </c>
      <c r="D2224" s="25" t="s">
        <v>5</v>
      </c>
    </row>
    <row r="2225" spans="1:4">
      <c r="A2225" s="42">
        <v>1</v>
      </c>
      <c r="B2225" s="26" t="e">
        <f ca="1">IF(A2224=A2225,MATCH($A2225,OFFSET(Alambres!SorteoNavidad,B2224+1,0),0)+B2224+1,MATCH($A2225,Alambres!SorteoNavidad,0))-1</f>
        <v>#N/A</v>
      </c>
      <c r="C2225" s="29" t="e">
        <f ca="1">INDEX(Alambres!SorteoNavidad,B2225,1)</f>
        <v>#N/A</v>
      </c>
      <c r="D2225" s="25" t="s">
        <v>5</v>
      </c>
    </row>
    <row r="2226" spans="1:4">
      <c r="A2226" s="42">
        <v>1</v>
      </c>
      <c r="B2226" s="26" t="e">
        <f ca="1">IF(A2225=A2226,MATCH($A2226,OFFSET(Alambres!SorteoNavidad,B2225+1,0),0)+B2225+1,MATCH($A2226,Alambres!SorteoNavidad,0))-1</f>
        <v>#N/A</v>
      </c>
      <c r="C2226" s="29" t="e">
        <f ca="1">INDEX(Alambres!SorteoNavidad,B2226,1)</f>
        <v>#N/A</v>
      </c>
      <c r="D2226" s="25" t="s">
        <v>5</v>
      </c>
    </row>
    <row r="2227" spans="1:4">
      <c r="A2227" s="42">
        <v>1</v>
      </c>
      <c r="B2227" s="26" t="e">
        <f ca="1">IF(A2226=A2227,MATCH($A2227,OFFSET(Alambres!SorteoNavidad,B2226+1,0),0)+B2226+1,MATCH($A2227,Alambres!SorteoNavidad,0))-1</f>
        <v>#N/A</v>
      </c>
      <c r="C2227" s="29" t="e">
        <f ca="1">INDEX(Alambres!SorteoNavidad,B2227,1)</f>
        <v>#N/A</v>
      </c>
      <c r="D2227" s="25" t="s">
        <v>5</v>
      </c>
    </row>
    <row r="2228" spans="1:4">
      <c r="A2228" s="42">
        <v>1</v>
      </c>
      <c r="B2228" s="26" t="e">
        <f ca="1">IF(A2227=A2228,MATCH($A2228,OFFSET(Alambres!SorteoNavidad,B2227+1,0),0)+B2227+1,MATCH($A2228,Alambres!SorteoNavidad,0))-1</f>
        <v>#N/A</v>
      </c>
      <c r="C2228" s="29" t="e">
        <f ca="1">INDEX(Alambres!SorteoNavidad,B2228,1)</f>
        <v>#N/A</v>
      </c>
      <c r="D2228" s="25" t="s">
        <v>5</v>
      </c>
    </row>
    <row r="2229" spans="1:4">
      <c r="A2229" s="42">
        <v>1</v>
      </c>
      <c r="B2229" s="26" t="e">
        <f ca="1">IF(A2228=A2229,MATCH($A2229,OFFSET(Alambres!SorteoNavidad,B2228+1,0),0)+B2228+1,MATCH($A2229,Alambres!SorteoNavidad,0))-1</f>
        <v>#N/A</v>
      </c>
      <c r="C2229" s="29" t="e">
        <f ca="1">INDEX(Alambres!SorteoNavidad,B2229,1)</f>
        <v>#N/A</v>
      </c>
      <c r="D2229" s="25" t="s">
        <v>5</v>
      </c>
    </row>
    <row r="2230" spans="1:4">
      <c r="A2230" s="42">
        <v>1</v>
      </c>
      <c r="B2230" s="26" t="e">
        <f ca="1">IF(A2229=A2230,MATCH($A2230,OFFSET(Alambres!SorteoNavidad,B2229+1,0),0)+B2229+1,MATCH($A2230,Alambres!SorteoNavidad,0))-1</f>
        <v>#N/A</v>
      </c>
      <c r="C2230" s="29" t="e">
        <f ca="1">INDEX(Alambres!SorteoNavidad,B2230,1)</f>
        <v>#N/A</v>
      </c>
      <c r="D2230" s="25" t="s">
        <v>5</v>
      </c>
    </row>
    <row r="2231" spans="1:4">
      <c r="A2231" s="42">
        <v>1</v>
      </c>
      <c r="B2231" s="26" t="e">
        <f ca="1">IF(A2230=A2231,MATCH($A2231,OFFSET(Alambres!SorteoNavidad,B2230+1,0),0)+B2230+1,MATCH($A2231,Alambres!SorteoNavidad,0))-1</f>
        <v>#N/A</v>
      </c>
      <c r="C2231" s="29" t="e">
        <f ca="1">INDEX(Alambres!SorteoNavidad,B2231,1)</f>
        <v>#N/A</v>
      </c>
      <c r="D2231" s="25" t="s">
        <v>5</v>
      </c>
    </row>
    <row r="2232" spans="1:4">
      <c r="A2232" s="42">
        <v>1</v>
      </c>
      <c r="B2232" s="26" t="e">
        <f ca="1">IF(A2231=A2232,MATCH($A2232,OFFSET(Alambres!SorteoNavidad,B2231+1,0),0)+B2231+1,MATCH($A2232,Alambres!SorteoNavidad,0))-1</f>
        <v>#N/A</v>
      </c>
      <c r="C2232" s="29" t="e">
        <f ca="1">INDEX(Alambres!SorteoNavidad,B2232,1)</f>
        <v>#N/A</v>
      </c>
      <c r="D2232" s="25" t="s">
        <v>5</v>
      </c>
    </row>
    <row r="2233" spans="1:4">
      <c r="A2233" s="42">
        <v>1</v>
      </c>
      <c r="B2233" s="26" t="e">
        <f ca="1">IF(A2232=A2233,MATCH($A2233,OFFSET(Alambres!SorteoNavidad,B2232+1,0),0)+B2232+1,MATCH($A2233,Alambres!SorteoNavidad,0))-1</f>
        <v>#N/A</v>
      </c>
      <c r="C2233" s="29" t="e">
        <f ca="1">INDEX(Alambres!SorteoNavidad,B2233,1)</f>
        <v>#N/A</v>
      </c>
      <c r="D2233" s="25" t="s">
        <v>5</v>
      </c>
    </row>
    <row r="2234" spans="1:4">
      <c r="A2234" s="42">
        <v>1</v>
      </c>
      <c r="B2234" s="26" t="e">
        <f ca="1">IF(A2233=A2234,MATCH($A2234,OFFSET(Alambres!SorteoNavidad,B2233+1,0),0)+B2233+1,MATCH($A2234,Alambres!SorteoNavidad,0))-1</f>
        <v>#N/A</v>
      </c>
      <c r="C2234" s="29" t="e">
        <f ca="1">INDEX(Alambres!SorteoNavidad,B2234,1)</f>
        <v>#N/A</v>
      </c>
      <c r="D2234" s="25" t="s">
        <v>5</v>
      </c>
    </row>
    <row r="2235" spans="1:4">
      <c r="A2235" s="42">
        <v>1</v>
      </c>
      <c r="B2235" s="26" t="e">
        <f ca="1">IF(A2234=A2235,MATCH($A2235,OFFSET(Alambres!SorteoNavidad,B2234+1,0),0)+B2234+1,MATCH($A2235,Alambres!SorteoNavidad,0))-1</f>
        <v>#N/A</v>
      </c>
      <c r="C2235" s="29" t="e">
        <f ca="1">INDEX(Alambres!SorteoNavidad,B2235,1)</f>
        <v>#N/A</v>
      </c>
      <c r="D2235" s="25" t="s">
        <v>5</v>
      </c>
    </row>
    <row r="2236" spans="1:4">
      <c r="A2236" s="42">
        <v>1</v>
      </c>
      <c r="B2236" s="26" t="e">
        <f ca="1">IF(A2235=A2236,MATCH($A2236,OFFSET(Alambres!SorteoNavidad,B2235+1,0),0)+B2235+1,MATCH($A2236,Alambres!SorteoNavidad,0))-1</f>
        <v>#N/A</v>
      </c>
      <c r="C2236" s="29" t="e">
        <f ca="1">INDEX(Alambres!SorteoNavidad,B2236,1)</f>
        <v>#N/A</v>
      </c>
      <c r="D2236" s="25" t="s">
        <v>5</v>
      </c>
    </row>
    <row r="2237" spans="1:4">
      <c r="A2237" s="42">
        <v>1</v>
      </c>
      <c r="B2237" s="26" t="e">
        <f ca="1">IF(A2236=A2237,MATCH($A2237,OFFSET(Alambres!SorteoNavidad,B2236+1,0),0)+B2236+1,MATCH($A2237,Alambres!SorteoNavidad,0))-1</f>
        <v>#N/A</v>
      </c>
      <c r="C2237" s="29" t="e">
        <f ca="1">INDEX(Alambres!SorteoNavidad,B2237,1)</f>
        <v>#N/A</v>
      </c>
      <c r="D2237" s="25" t="s">
        <v>5</v>
      </c>
    </row>
    <row r="2238" spans="1:4">
      <c r="A2238" s="42">
        <v>1</v>
      </c>
      <c r="B2238" s="26" t="e">
        <f ca="1">IF(A2237=A2238,MATCH($A2238,OFFSET(Alambres!SorteoNavidad,B2237+1,0),0)+B2237+1,MATCH($A2238,Alambres!SorteoNavidad,0))-1</f>
        <v>#N/A</v>
      </c>
      <c r="C2238" s="29" t="e">
        <f ca="1">INDEX(Alambres!SorteoNavidad,B2238,1)</f>
        <v>#N/A</v>
      </c>
      <c r="D2238" s="25" t="s">
        <v>5</v>
      </c>
    </row>
    <row r="2239" spans="1:4">
      <c r="A2239" s="42">
        <v>1</v>
      </c>
      <c r="B2239" s="26" t="e">
        <f ca="1">IF(A2238=A2239,MATCH($A2239,OFFSET(Alambres!SorteoNavidad,B2238+1,0),0)+B2238+1,MATCH($A2239,Alambres!SorteoNavidad,0))-1</f>
        <v>#N/A</v>
      </c>
      <c r="C2239" s="29" t="e">
        <f ca="1">INDEX(Alambres!SorteoNavidad,B2239,1)</f>
        <v>#N/A</v>
      </c>
      <c r="D2239" s="25" t="s">
        <v>5</v>
      </c>
    </row>
    <row r="2240" spans="1:4">
      <c r="A2240" s="42">
        <v>1</v>
      </c>
      <c r="B2240" s="26" t="e">
        <f ca="1">IF(A2239=A2240,MATCH($A2240,OFFSET(Alambres!SorteoNavidad,B2239+1,0),0)+B2239+1,MATCH($A2240,Alambres!SorteoNavidad,0))-1</f>
        <v>#N/A</v>
      </c>
      <c r="C2240" s="29" t="e">
        <f ca="1">INDEX(Alambres!SorteoNavidad,B2240,1)</f>
        <v>#N/A</v>
      </c>
      <c r="D2240" s="25" t="s">
        <v>5</v>
      </c>
    </row>
    <row r="2241" spans="1:4">
      <c r="A2241" s="42">
        <v>1</v>
      </c>
      <c r="B2241" s="26" t="e">
        <f ca="1">IF(A2240=A2241,MATCH($A2241,OFFSET(Alambres!SorteoNavidad,B2240+1,0),0)+B2240+1,MATCH($A2241,Alambres!SorteoNavidad,0))-1</f>
        <v>#N/A</v>
      </c>
      <c r="C2241" s="29" t="e">
        <f ca="1">INDEX(Alambres!SorteoNavidad,B2241,1)</f>
        <v>#N/A</v>
      </c>
      <c r="D2241" s="25" t="s">
        <v>5</v>
      </c>
    </row>
    <row r="2242" spans="1:4">
      <c r="A2242" s="42">
        <v>1</v>
      </c>
      <c r="B2242" s="26" t="e">
        <f ca="1">IF(A2241=A2242,MATCH($A2242,OFFSET(Alambres!SorteoNavidad,B2241+1,0),0)+B2241+1,MATCH($A2242,Alambres!SorteoNavidad,0))-1</f>
        <v>#N/A</v>
      </c>
      <c r="C2242" s="29" t="e">
        <f ca="1">INDEX(Alambres!SorteoNavidad,B2242,1)</f>
        <v>#N/A</v>
      </c>
      <c r="D2242" s="25" t="s">
        <v>5</v>
      </c>
    </row>
    <row r="2243" spans="1:4">
      <c r="A2243" s="42">
        <v>1</v>
      </c>
      <c r="B2243" s="26" t="e">
        <f ca="1">IF(A2242=A2243,MATCH($A2243,OFFSET(Alambres!SorteoNavidad,B2242+1,0),0)+B2242+1,MATCH($A2243,Alambres!SorteoNavidad,0))-1</f>
        <v>#N/A</v>
      </c>
      <c r="C2243" s="29" t="e">
        <f ca="1">INDEX(Alambres!SorteoNavidad,B2243,1)</f>
        <v>#N/A</v>
      </c>
      <c r="D2243" s="25" t="s">
        <v>5</v>
      </c>
    </row>
    <row r="2244" spans="1:4">
      <c r="A2244" s="42">
        <v>1</v>
      </c>
      <c r="B2244" s="26" t="e">
        <f ca="1">IF(A2243=A2244,MATCH($A2244,OFFSET(Alambres!SorteoNavidad,B2243+1,0),0)+B2243+1,MATCH($A2244,Alambres!SorteoNavidad,0))-1</f>
        <v>#N/A</v>
      </c>
      <c r="C2244" s="29" t="e">
        <f ca="1">INDEX(Alambres!SorteoNavidad,B2244,1)</f>
        <v>#N/A</v>
      </c>
      <c r="D2244" s="25" t="s">
        <v>5</v>
      </c>
    </row>
    <row r="2245" spans="1:4">
      <c r="A2245" s="42">
        <v>1</v>
      </c>
      <c r="B2245" s="26" t="e">
        <f ca="1">IF(A2244=A2245,MATCH($A2245,OFFSET(Alambres!SorteoNavidad,B2244+1,0),0)+B2244+1,MATCH($A2245,Alambres!SorteoNavidad,0))-1</f>
        <v>#N/A</v>
      </c>
      <c r="C2245" s="29" t="e">
        <f ca="1">INDEX(Alambres!SorteoNavidad,B2245,1)</f>
        <v>#N/A</v>
      </c>
      <c r="D2245" s="25" t="s">
        <v>5</v>
      </c>
    </row>
    <row r="2246" spans="1:4">
      <c r="A2246" s="42">
        <v>1</v>
      </c>
      <c r="B2246" s="26" t="e">
        <f ca="1">IF(A2245=A2246,MATCH($A2246,OFFSET(Alambres!SorteoNavidad,B2245+1,0),0)+B2245+1,MATCH($A2246,Alambres!SorteoNavidad,0))-1</f>
        <v>#N/A</v>
      </c>
      <c r="C2246" s="29" t="e">
        <f ca="1">INDEX(Alambres!SorteoNavidad,B2246,1)</f>
        <v>#N/A</v>
      </c>
      <c r="D2246" s="25" t="s">
        <v>5</v>
      </c>
    </row>
    <row r="2247" spans="1:4">
      <c r="A2247" s="42">
        <v>1</v>
      </c>
      <c r="B2247" s="26" t="e">
        <f ca="1">IF(A2246=A2247,MATCH($A2247,OFFSET(Alambres!SorteoNavidad,B2246+1,0),0)+B2246+1,MATCH($A2247,Alambres!SorteoNavidad,0))-1</f>
        <v>#N/A</v>
      </c>
      <c r="C2247" s="29" t="e">
        <f ca="1">INDEX(Alambres!SorteoNavidad,B2247,1)</f>
        <v>#N/A</v>
      </c>
      <c r="D2247" s="25" t="s">
        <v>5</v>
      </c>
    </row>
    <row r="2248" spans="1:4">
      <c r="A2248" s="42">
        <v>1</v>
      </c>
      <c r="B2248" s="26" t="e">
        <f ca="1">IF(A2247=A2248,MATCH($A2248,OFFSET(Alambres!SorteoNavidad,B2247+1,0),0)+B2247+1,MATCH($A2248,Alambres!SorteoNavidad,0))-1</f>
        <v>#N/A</v>
      </c>
      <c r="C2248" s="29" t="e">
        <f ca="1">INDEX(Alambres!SorteoNavidad,B2248,1)</f>
        <v>#N/A</v>
      </c>
      <c r="D2248" s="25" t="s">
        <v>5</v>
      </c>
    </row>
    <row r="2249" spans="1:4">
      <c r="A2249" s="42">
        <v>1</v>
      </c>
      <c r="B2249" s="26" t="e">
        <f ca="1">IF(A2248=A2249,MATCH($A2249,OFFSET(Alambres!SorteoNavidad,B2248+1,0),0)+B2248+1,MATCH($A2249,Alambres!SorteoNavidad,0))-1</f>
        <v>#N/A</v>
      </c>
      <c r="C2249" s="29" t="e">
        <f ca="1">INDEX(Alambres!SorteoNavidad,B2249,1)</f>
        <v>#N/A</v>
      </c>
      <c r="D2249" s="25" t="s">
        <v>5</v>
      </c>
    </row>
    <row r="2250" spans="1:4">
      <c r="A2250" s="42">
        <v>1</v>
      </c>
      <c r="B2250" s="26" t="e">
        <f ca="1">IF(A2249=A2250,MATCH($A2250,OFFSET(Alambres!SorteoNavidad,B2249+1,0),0)+B2249+1,MATCH($A2250,Alambres!SorteoNavidad,0))-1</f>
        <v>#N/A</v>
      </c>
      <c r="C2250" s="29" t="e">
        <f ca="1">INDEX(Alambres!SorteoNavidad,B2250,1)</f>
        <v>#N/A</v>
      </c>
      <c r="D2250" s="25" t="s">
        <v>5</v>
      </c>
    </row>
    <row r="2251" spans="1:4">
      <c r="A2251" s="42">
        <v>1</v>
      </c>
      <c r="B2251" s="26" t="e">
        <f ca="1">IF(A2250=A2251,MATCH($A2251,OFFSET(Alambres!SorteoNavidad,B2250+1,0),0)+B2250+1,MATCH($A2251,Alambres!SorteoNavidad,0))-1</f>
        <v>#N/A</v>
      </c>
      <c r="C2251" s="29" t="e">
        <f ca="1">INDEX(Alambres!SorteoNavidad,B2251,1)</f>
        <v>#N/A</v>
      </c>
      <c r="D2251" s="25" t="s">
        <v>5</v>
      </c>
    </row>
    <row r="2252" spans="1:4">
      <c r="A2252" s="42">
        <v>1</v>
      </c>
      <c r="B2252" s="26" t="e">
        <f ca="1">IF(A2251=A2252,MATCH($A2252,OFFSET(Alambres!SorteoNavidad,B2251+1,0),0)+B2251+1,MATCH($A2252,Alambres!SorteoNavidad,0))-1</f>
        <v>#N/A</v>
      </c>
      <c r="C2252" s="29" t="e">
        <f ca="1">INDEX(Alambres!SorteoNavidad,B2252,1)</f>
        <v>#N/A</v>
      </c>
      <c r="D2252" s="25" t="s">
        <v>5</v>
      </c>
    </row>
    <row r="2253" spans="1:4">
      <c r="A2253" s="42">
        <v>1</v>
      </c>
      <c r="B2253" s="26" t="e">
        <f ca="1">IF(A2252=A2253,MATCH($A2253,OFFSET(Alambres!SorteoNavidad,B2252+1,0),0)+B2252+1,MATCH($A2253,Alambres!SorteoNavidad,0))-1</f>
        <v>#N/A</v>
      </c>
      <c r="C2253" s="29" t="e">
        <f ca="1">INDEX(Alambres!SorteoNavidad,B2253,1)</f>
        <v>#N/A</v>
      </c>
      <c r="D2253" s="25" t="s">
        <v>5</v>
      </c>
    </row>
    <row r="2254" spans="1:4">
      <c r="A2254" s="42">
        <v>1</v>
      </c>
      <c r="B2254" s="26" t="e">
        <f ca="1">IF(A2253=A2254,MATCH($A2254,OFFSET(Alambres!SorteoNavidad,B2253+1,0),0)+B2253+1,MATCH($A2254,Alambres!SorteoNavidad,0))-1</f>
        <v>#N/A</v>
      </c>
      <c r="C2254" s="29" t="e">
        <f ca="1">INDEX(Alambres!SorteoNavidad,B2254,1)</f>
        <v>#N/A</v>
      </c>
      <c r="D2254" s="25" t="s">
        <v>5</v>
      </c>
    </row>
    <row r="2255" spans="1:4">
      <c r="A2255" s="42">
        <v>1</v>
      </c>
      <c r="B2255" s="26" t="e">
        <f ca="1">IF(A2254=A2255,MATCH($A2255,OFFSET(Alambres!SorteoNavidad,B2254+1,0),0)+B2254+1,MATCH($A2255,Alambres!SorteoNavidad,0))-1</f>
        <v>#N/A</v>
      </c>
      <c r="C2255" s="29" t="e">
        <f ca="1">INDEX(Alambres!SorteoNavidad,B2255,1)</f>
        <v>#N/A</v>
      </c>
      <c r="D2255" s="25" t="s">
        <v>5</v>
      </c>
    </row>
    <row r="2256" spans="1:4">
      <c r="A2256" s="42">
        <v>1</v>
      </c>
      <c r="B2256" s="26" t="e">
        <f ca="1">IF(A2255=A2256,MATCH($A2256,OFFSET(Alambres!SorteoNavidad,B2255+1,0),0)+B2255+1,MATCH($A2256,Alambres!SorteoNavidad,0))-1</f>
        <v>#N/A</v>
      </c>
      <c r="C2256" s="29" t="e">
        <f ca="1">INDEX(Alambres!SorteoNavidad,B2256,1)</f>
        <v>#N/A</v>
      </c>
      <c r="D2256" s="25" t="s">
        <v>5</v>
      </c>
    </row>
    <row r="2257" spans="1:4">
      <c r="A2257" s="42">
        <v>1</v>
      </c>
      <c r="B2257" s="26" t="e">
        <f ca="1">IF(A2256=A2257,MATCH($A2257,OFFSET(Alambres!SorteoNavidad,B2256+1,0),0)+B2256+1,MATCH($A2257,Alambres!SorteoNavidad,0))-1</f>
        <v>#N/A</v>
      </c>
      <c r="C2257" s="29" t="e">
        <f ca="1">INDEX(Alambres!SorteoNavidad,B2257,1)</f>
        <v>#N/A</v>
      </c>
      <c r="D2257" s="25" t="s">
        <v>5</v>
      </c>
    </row>
    <row r="2258" spans="1:4">
      <c r="A2258" s="42">
        <v>1</v>
      </c>
      <c r="B2258" s="26" t="e">
        <f ca="1">IF(A2257=A2258,MATCH($A2258,OFFSET(Alambres!SorteoNavidad,B2257+1,0),0)+B2257+1,MATCH($A2258,Alambres!SorteoNavidad,0))-1</f>
        <v>#N/A</v>
      </c>
      <c r="C2258" s="29" t="e">
        <f ca="1">INDEX(Alambres!SorteoNavidad,B2258,1)</f>
        <v>#N/A</v>
      </c>
      <c r="D2258" s="25" t="s">
        <v>5</v>
      </c>
    </row>
    <row r="2259" spans="1:4">
      <c r="A2259" s="42">
        <v>1</v>
      </c>
      <c r="B2259" s="26" t="e">
        <f ca="1">IF(A2258=A2259,MATCH($A2259,OFFSET(Alambres!SorteoNavidad,B2258+1,0),0)+B2258+1,MATCH($A2259,Alambres!SorteoNavidad,0))-1</f>
        <v>#N/A</v>
      </c>
      <c r="C2259" s="29" t="e">
        <f ca="1">INDEX(Alambres!SorteoNavidad,B2259,1)</f>
        <v>#N/A</v>
      </c>
      <c r="D2259" s="25" t="s">
        <v>5</v>
      </c>
    </row>
    <row r="2260" spans="1:4">
      <c r="A2260" s="42">
        <v>1</v>
      </c>
      <c r="B2260" s="26" t="e">
        <f ca="1">IF(A2259=A2260,MATCH($A2260,OFFSET(Alambres!SorteoNavidad,B2259+1,0),0)+B2259+1,MATCH($A2260,Alambres!SorteoNavidad,0))-1</f>
        <v>#N/A</v>
      </c>
      <c r="C2260" s="29" t="e">
        <f ca="1">INDEX(Alambres!SorteoNavidad,B2260,1)</f>
        <v>#N/A</v>
      </c>
      <c r="D2260" s="25" t="s">
        <v>5</v>
      </c>
    </row>
    <row r="2261" spans="1:4">
      <c r="A2261" s="42">
        <v>1</v>
      </c>
      <c r="B2261" s="26" t="e">
        <f ca="1">IF(A2260=A2261,MATCH($A2261,OFFSET(Alambres!SorteoNavidad,B2260+1,0),0)+B2260+1,MATCH($A2261,Alambres!SorteoNavidad,0))-1</f>
        <v>#N/A</v>
      </c>
      <c r="C2261" s="29" t="e">
        <f ca="1">INDEX(Alambres!SorteoNavidad,B2261,1)</f>
        <v>#N/A</v>
      </c>
      <c r="D2261" s="25" t="s">
        <v>5</v>
      </c>
    </row>
    <row r="2262" spans="1:4">
      <c r="A2262" s="42">
        <v>1</v>
      </c>
      <c r="B2262" s="26" t="e">
        <f ca="1">IF(A2261=A2262,MATCH($A2262,OFFSET(Alambres!SorteoNavidad,B2261+1,0),0)+B2261+1,MATCH($A2262,Alambres!SorteoNavidad,0))-1</f>
        <v>#N/A</v>
      </c>
      <c r="C2262" s="29" t="e">
        <f ca="1">INDEX(Alambres!SorteoNavidad,B2262,1)</f>
        <v>#N/A</v>
      </c>
      <c r="D2262" s="25" t="s">
        <v>5</v>
      </c>
    </row>
    <row r="2263" spans="1:4">
      <c r="A2263" s="42">
        <v>1</v>
      </c>
      <c r="B2263" s="26" t="e">
        <f ca="1">IF(A2262=A2263,MATCH($A2263,OFFSET(Alambres!SorteoNavidad,B2262+1,0),0)+B2262+1,MATCH($A2263,Alambres!SorteoNavidad,0))-1</f>
        <v>#N/A</v>
      </c>
      <c r="C2263" s="29" t="e">
        <f ca="1">INDEX(Alambres!SorteoNavidad,B2263,1)</f>
        <v>#N/A</v>
      </c>
      <c r="D2263" s="25" t="s">
        <v>5</v>
      </c>
    </row>
    <row r="2264" spans="1:4">
      <c r="A2264" s="42">
        <v>1</v>
      </c>
      <c r="B2264" s="26" t="e">
        <f ca="1">IF(A2263=A2264,MATCH($A2264,OFFSET(Alambres!SorteoNavidad,B2263+1,0),0)+B2263+1,MATCH($A2264,Alambres!SorteoNavidad,0))-1</f>
        <v>#N/A</v>
      </c>
      <c r="C2264" s="29" t="e">
        <f ca="1">INDEX(Alambres!SorteoNavidad,B2264,1)</f>
        <v>#N/A</v>
      </c>
      <c r="D2264" s="25" t="s">
        <v>5</v>
      </c>
    </row>
    <row r="2265" spans="1:4">
      <c r="A2265" s="42">
        <v>1</v>
      </c>
      <c r="B2265" s="26" t="e">
        <f ca="1">IF(A2264=A2265,MATCH($A2265,OFFSET(Alambres!SorteoNavidad,B2264+1,0),0)+B2264+1,MATCH($A2265,Alambres!SorteoNavidad,0))-1</f>
        <v>#N/A</v>
      </c>
      <c r="C2265" s="29" t="e">
        <f ca="1">INDEX(Alambres!SorteoNavidad,B2265,1)</f>
        <v>#N/A</v>
      </c>
      <c r="D2265" s="25" t="s">
        <v>5</v>
      </c>
    </row>
    <row r="2266" spans="1:4">
      <c r="A2266" s="42">
        <v>1</v>
      </c>
      <c r="B2266" s="26" t="e">
        <f ca="1">IF(A2265=A2266,MATCH($A2266,OFFSET(Alambres!SorteoNavidad,B2265+1,0),0)+B2265+1,MATCH($A2266,Alambres!SorteoNavidad,0))-1</f>
        <v>#N/A</v>
      </c>
      <c r="C2266" s="29" t="e">
        <f ca="1">INDEX(Alambres!SorteoNavidad,B2266,1)</f>
        <v>#N/A</v>
      </c>
      <c r="D2266" s="25" t="s">
        <v>5</v>
      </c>
    </row>
    <row r="2267" spans="1:4">
      <c r="A2267" s="42">
        <v>1</v>
      </c>
      <c r="B2267" s="26" t="e">
        <f ca="1">IF(A2266=A2267,MATCH($A2267,OFFSET(Alambres!SorteoNavidad,B2266+1,0),0)+B2266+1,MATCH($A2267,Alambres!SorteoNavidad,0))-1</f>
        <v>#N/A</v>
      </c>
      <c r="C2267" s="29" t="e">
        <f ca="1">INDEX(Alambres!SorteoNavidad,B2267,1)</f>
        <v>#N/A</v>
      </c>
      <c r="D2267" s="25" t="s">
        <v>5</v>
      </c>
    </row>
    <row r="2268" spans="1:4">
      <c r="A2268" s="42">
        <v>1</v>
      </c>
      <c r="B2268" s="26" t="e">
        <f ca="1">IF(A2267=A2268,MATCH($A2268,OFFSET(Alambres!SorteoNavidad,B2267+1,0),0)+B2267+1,MATCH($A2268,Alambres!SorteoNavidad,0))-1</f>
        <v>#N/A</v>
      </c>
      <c r="C2268" s="29" t="e">
        <f ca="1">INDEX(Alambres!SorteoNavidad,B2268,1)</f>
        <v>#N/A</v>
      </c>
      <c r="D2268" s="25" t="s">
        <v>5</v>
      </c>
    </row>
    <row r="2269" spans="1:4">
      <c r="A2269" s="42">
        <v>1</v>
      </c>
      <c r="B2269" s="26" t="e">
        <f ca="1">IF(A2268=A2269,MATCH($A2269,OFFSET(Alambres!SorteoNavidad,B2268+1,0),0)+B2268+1,MATCH($A2269,Alambres!SorteoNavidad,0))-1</f>
        <v>#N/A</v>
      </c>
      <c r="C2269" s="29" t="e">
        <f ca="1">INDEX(Alambres!SorteoNavidad,B2269,1)</f>
        <v>#N/A</v>
      </c>
      <c r="D2269" s="25" t="s">
        <v>5</v>
      </c>
    </row>
    <row r="2270" spans="1:4">
      <c r="A2270" s="42">
        <v>1</v>
      </c>
      <c r="B2270" s="26" t="e">
        <f ca="1">IF(A2269=A2270,MATCH($A2270,OFFSET(Alambres!SorteoNavidad,B2269+1,0),0)+B2269+1,MATCH($A2270,Alambres!SorteoNavidad,0))-1</f>
        <v>#N/A</v>
      </c>
      <c r="C2270" s="29" t="e">
        <f ca="1">INDEX(Alambres!SorteoNavidad,B2270,1)</f>
        <v>#N/A</v>
      </c>
      <c r="D2270" s="25" t="s">
        <v>5</v>
      </c>
    </row>
    <row r="2271" spans="1:4">
      <c r="A2271" s="42">
        <v>1</v>
      </c>
      <c r="B2271" s="26" t="e">
        <f ca="1">IF(A2270=A2271,MATCH($A2271,OFFSET(Alambres!SorteoNavidad,B2270+1,0),0)+B2270+1,MATCH($A2271,Alambres!SorteoNavidad,0))-1</f>
        <v>#N/A</v>
      </c>
      <c r="C2271" s="29" t="e">
        <f ca="1">INDEX(Alambres!SorteoNavidad,B2271,1)</f>
        <v>#N/A</v>
      </c>
      <c r="D2271" s="25" t="s">
        <v>5</v>
      </c>
    </row>
    <row r="2272" spans="1:4">
      <c r="A2272" s="42">
        <v>1</v>
      </c>
      <c r="B2272" s="26" t="e">
        <f ca="1">IF(A2271=A2272,MATCH($A2272,OFFSET(Alambres!SorteoNavidad,B2271+1,0),0)+B2271+1,MATCH($A2272,Alambres!SorteoNavidad,0))-1</f>
        <v>#N/A</v>
      </c>
      <c r="C2272" s="29" t="e">
        <f ca="1">INDEX(Alambres!SorteoNavidad,B2272,1)</f>
        <v>#N/A</v>
      </c>
      <c r="D2272" s="25" t="s">
        <v>5</v>
      </c>
    </row>
    <row r="2273" spans="1:4">
      <c r="A2273" s="42">
        <v>1</v>
      </c>
      <c r="B2273" s="26" t="e">
        <f ca="1">IF(A2272=A2273,MATCH($A2273,OFFSET(Alambres!SorteoNavidad,B2272+1,0),0)+B2272+1,MATCH($A2273,Alambres!SorteoNavidad,0))-1</f>
        <v>#N/A</v>
      </c>
      <c r="C2273" s="29" t="e">
        <f ca="1">INDEX(Alambres!SorteoNavidad,B2273,1)</f>
        <v>#N/A</v>
      </c>
      <c r="D2273" s="25" t="s">
        <v>5</v>
      </c>
    </row>
    <row r="2274" spans="1:4">
      <c r="A2274" s="42">
        <v>1</v>
      </c>
      <c r="B2274" s="26" t="e">
        <f ca="1">IF(A2273=A2274,MATCH($A2274,OFFSET(Alambres!SorteoNavidad,B2273+1,0),0)+B2273+1,MATCH($A2274,Alambres!SorteoNavidad,0))-1</f>
        <v>#N/A</v>
      </c>
      <c r="C2274" s="29" t="e">
        <f ca="1">INDEX(Alambres!SorteoNavidad,B2274,1)</f>
        <v>#N/A</v>
      </c>
      <c r="D2274" s="25" t="s">
        <v>5</v>
      </c>
    </row>
    <row r="2275" spans="1:4">
      <c r="A2275" s="42">
        <v>1</v>
      </c>
      <c r="B2275" s="26" t="e">
        <f ca="1">IF(A2274=A2275,MATCH($A2275,OFFSET(Alambres!SorteoNavidad,B2274+1,0),0)+B2274+1,MATCH($A2275,Alambres!SorteoNavidad,0))-1</f>
        <v>#N/A</v>
      </c>
      <c r="C2275" s="29" t="e">
        <f ca="1">INDEX(Alambres!SorteoNavidad,B2275,1)</f>
        <v>#N/A</v>
      </c>
      <c r="D2275" s="25" t="s">
        <v>5</v>
      </c>
    </row>
    <row r="2276" spans="1:4">
      <c r="A2276" s="42">
        <v>1</v>
      </c>
      <c r="B2276" s="26" t="e">
        <f ca="1">IF(A2275=A2276,MATCH($A2276,OFFSET(Alambres!SorteoNavidad,B2275+1,0),0)+B2275+1,MATCH($A2276,Alambres!SorteoNavidad,0))-1</f>
        <v>#N/A</v>
      </c>
      <c r="C2276" s="29" t="e">
        <f ca="1">INDEX(Alambres!SorteoNavidad,B2276,1)</f>
        <v>#N/A</v>
      </c>
      <c r="D2276" s="25" t="s">
        <v>5</v>
      </c>
    </row>
    <row r="2277" spans="1:4">
      <c r="A2277" s="42">
        <v>1</v>
      </c>
      <c r="B2277" s="26" t="e">
        <f ca="1">IF(A2276=A2277,MATCH($A2277,OFFSET(Alambres!SorteoNavidad,B2276+1,0),0)+B2276+1,MATCH($A2277,Alambres!SorteoNavidad,0))-1</f>
        <v>#N/A</v>
      </c>
      <c r="C2277" s="29" t="e">
        <f ca="1">INDEX(Alambres!SorteoNavidad,B2277,1)</f>
        <v>#N/A</v>
      </c>
      <c r="D2277" s="25" t="s">
        <v>5</v>
      </c>
    </row>
    <row r="2278" spans="1:4">
      <c r="A2278" s="42">
        <v>1</v>
      </c>
      <c r="B2278" s="26" t="e">
        <f ca="1">IF(A2277=A2278,MATCH($A2278,OFFSET(Alambres!SorteoNavidad,B2277+1,0),0)+B2277+1,MATCH($A2278,Alambres!SorteoNavidad,0))-1</f>
        <v>#N/A</v>
      </c>
      <c r="C2278" s="29" t="e">
        <f ca="1">INDEX(Alambres!SorteoNavidad,B2278,1)</f>
        <v>#N/A</v>
      </c>
      <c r="D2278" s="25" t="s">
        <v>5</v>
      </c>
    </row>
    <row r="2279" spans="1:4">
      <c r="A2279" s="42">
        <v>1</v>
      </c>
      <c r="B2279" s="26" t="e">
        <f ca="1">IF(A2278=A2279,MATCH($A2279,OFFSET(Alambres!SorteoNavidad,B2278+1,0),0)+B2278+1,MATCH($A2279,Alambres!SorteoNavidad,0))-1</f>
        <v>#N/A</v>
      </c>
      <c r="C2279" s="29" t="e">
        <f ca="1">INDEX(Alambres!SorteoNavidad,B2279,1)</f>
        <v>#N/A</v>
      </c>
      <c r="D2279" s="25" t="s">
        <v>5</v>
      </c>
    </row>
    <row r="2280" spans="1:4">
      <c r="A2280" s="42">
        <v>1</v>
      </c>
      <c r="B2280" s="26" t="e">
        <f ca="1">IF(A2279=A2280,MATCH($A2280,OFFSET(Alambres!SorteoNavidad,B2279+1,0),0)+B2279+1,MATCH($A2280,Alambres!SorteoNavidad,0))-1</f>
        <v>#N/A</v>
      </c>
      <c r="C2280" s="29" t="e">
        <f ca="1">INDEX(Alambres!SorteoNavidad,B2280,1)</f>
        <v>#N/A</v>
      </c>
      <c r="D2280" s="25" t="s">
        <v>5</v>
      </c>
    </row>
    <row r="2281" spans="1:4">
      <c r="A2281" s="42">
        <v>1</v>
      </c>
      <c r="B2281" s="26" t="e">
        <f ca="1">IF(A2280=A2281,MATCH($A2281,OFFSET(Alambres!SorteoNavidad,B2280+1,0),0)+B2280+1,MATCH($A2281,Alambres!SorteoNavidad,0))-1</f>
        <v>#N/A</v>
      </c>
      <c r="C2281" s="29" t="e">
        <f ca="1">INDEX(Alambres!SorteoNavidad,B2281,1)</f>
        <v>#N/A</v>
      </c>
      <c r="D2281" s="25" t="s">
        <v>5</v>
      </c>
    </row>
    <row r="2282" spans="1:4">
      <c r="A2282" s="42">
        <v>1</v>
      </c>
      <c r="B2282" s="26" t="e">
        <f ca="1">IF(A2281=A2282,MATCH($A2282,OFFSET(Alambres!SorteoNavidad,B2281+1,0),0)+B2281+1,MATCH($A2282,Alambres!SorteoNavidad,0))-1</f>
        <v>#N/A</v>
      </c>
      <c r="C2282" s="29" t="e">
        <f ca="1">INDEX(Alambres!SorteoNavidad,B2282,1)</f>
        <v>#N/A</v>
      </c>
      <c r="D2282" s="25" t="s">
        <v>5</v>
      </c>
    </row>
    <row r="2283" spans="1:4">
      <c r="A2283" s="42">
        <v>1</v>
      </c>
      <c r="B2283" s="26" t="e">
        <f ca="1">IF(A2282=A2283,MATCH($A2283,OFFSET(Alambres!SorteoNavidad,B2282+1,0),0)+B2282+1,MATCH($A2283,Alambres!SorteoNavidad,0))-1</f>
        <v>#N/A</v>
      </c>
      <c r="C2283" s="29" t="e">
        <f ca="1">INDEX(Alambres!SorteoNavidad,B2283,1)</f>
        <v>#N/A</v>
      </c>
      <c r="D2283" s="25" t="s">
        <v>5</v>
      </c>
    </row>
    <row r="2284" spans="1:4">
      <c r="A2284" s="42">
        <v>1</v>
      </c>
      <c r="B2284" s="26" t="e">
        <f ca="1">IF(A2283=A2284,MATCH($A2284,OFFSET(Alambres!SorteoNavidad,B2283+1,0),0)+B2283+1,MATCH($A2284,Alambres!SorteoNavidad,0))-1</f>
        <v>#N/A</v>
      </c>
      <c r="C2284" s="29" t="e">
        <f ca="1">INDEX(Alambres!SorteoNavidad,B2284,1)</f>
        <v>#N/A</v>
      </c>
      <c r="D2284" s="25" t="s">
        <v>5</v>
      </c>
    </row>
    <row r="2285" spans="1:4">
      <c r="A2285" s="42">
        <v>1</v>
      </c>
      <c r="B2285" s="26" t="e">
        <f ca="1">IF(A2284=A2285,MATCH($A2285,OFFSET(Alambres!SorteoNavidad,B2284+1,0),0)+B2284+1,MATCH($A2285,Alambres!SorteoNavidad,0))-1</f>
        <v>#N/A</v>
      </c>
      <c r="C2285" s="29" t="e">
        <f ca="1">INDEX(Alambres!SorteoNavidad,B2285,1)</f>
        <v>#N/A</v>
      </c>
      <c r="D2285" s="25" t="s">
        <v>5</v>
      </c>
    </row>
    <row r="2286" spans="1:4">
      <c r="A2286" s="42">
        <v>1</v>
      </c>
      <c r="B2286" s="26" t="e">
        <f ca="1">IF(A2285=A2286,MATCH($A2286,OFFSET(Alambres!SorteoNavidad,B2285+1,0),0)+B2285+1,MATCH($A2286,Alambres!SorteoNavidad,0))-1</f>
        <v>#N/A</v>
      </c>
      <c r="C2286" s="29" t="e">
        <f ca="1">INDEX(Alambres!SorteoNavidad,B2286,1)</f>
        <v>#N/A</v>
      </c>
      <c r="D2286" s="25" t="s">
        <v>5</v>
      </c>
    </row>
    <row r="2287" spans="1:4">
      <c r="A2287" s="42">
        <v>1</v>
      </c>
      <c r="B2287" s="26" t="e">
        <f ca="1">IF(A2286=A2287,MATCH($A2287,OFFSET(Alambres!SorteoNavidad,B2286+1,0),0)+B2286+1,MATCH($A2287,Alambres!SorteoNavidad,0))-1</f>
        <v>#N/A</v>
      </c>
      <c r="C2287" s="29" t="e">
        <f ca="1">INDEX(Alambres!SorteoNavidad,B2287,1)</f>
        <v>#N/A</v>
      </c>
      <c r="D2287" s="25" t="s">
        <v>5</v>
      </c>
    </row>
    <row r="2288" spans="1:4">
      <c r="A2288" s="42">
        <v>1</v>
      </c>
      <c r="B2288" s="26" t="e">
        <f ca="1">IF(A2287=A2288,MATCH($A2288,OFFSET(Alambres!SorteoNavidad,B2287+1,0),0)+B2287+1,MATCH($A2288,Alambres!SorteoNavidad,0))-1</f>
        <v>#N/A</v>
      </c>
      <c r="C2288" s="29" t="e">
        <f ca="1">INDEX(Alambres!SorteoNavidad,B2288,1)</f>
        <v>#N/A</v>
      </c>
      <c r="D2288" s="25" t="s">
        <v>5</v>
      </c>
    </row>
    <row r="2289" spans="1:4">
      <c r="A2289" s="42">
        <v>1</v>
      </c>
      <c r="B2289" s="26" t="e">
        <f ca="1">IF(A2288=A2289,MATCH($A2289,OFFSET(Alambres!SorteoNavidad,B2288+1,0),0)+B2288+1,MATCH($A2289,Alambres!SorteoNavidad,0))-1</f>
        <v>#N/A</v>
      </c>
      <c r="C2289" s="29" t="e">
        <f ca="1">INDEX(Alambres!SorteoNavidad,B2289,1)</f>
        <v>#N/A</v>
      </c>
      <c r="D2289" s="25" t="s">
        <v>5</v>
      </c>
    </row>
    <row r="2290" spans="1:4">
      <c r="A2290" s="42">
        <v>1</v>
      </c>
      <c r="B2290" s="26" t="e">
        <f ca="1">IF(A2289=A2290,MATCH($A2290,OFFSET(Alambres!SorteoNavidad,B2289+1,0),0)+B2289+1,MATCH($A2290,Alambres!SorteoNavidad,0))-1</f>
        <v>#N/A</v>
      </c>
      <c r="C2290" s="29" t="e">
        <f ca="1">INDEX(Alambres!SorteoNavidad,B2290,1)</f>
        <v>#N/A</v>
      </c>
      <c r="D2290" s="25" t="s">
        <v>5</v>
      </c>
    </row>
    <row r="2291" spans="1:4">
      <c r="A2291" s="42">
        <v>1</v>
      </c>
      <c r="B2291" s="26" t="e">
        <f ca="1">IF(A2290=A2291,MATCH($A2291,OFFSET(Alambres!SorteoNavidad,B2290+1,0),0)+B2290+1,MATCH($A2291,Alambres!SorteoNavidad,0))-1</f>
        <v>#N/A</v>
      </c>
      <c r="C2291" s="29" t="e">
        <f ca="1">INDEX(Alambres!SorteoNavidad,B2291,1)</f>
        <v>#N/A</v>
      </c>
      <c r="D2291" s="25" t="s">
        <v>5</v>
      </c>
    </row>
    <row r="2292" spans="1:4">
      <c r="A2292" s="42">
        <v>1</v>
      </c>
      <c r="B2292" s="26" t="e">
        <f ca="1">IF(A2291=A2292,MATCH($A2292,OFFSET(Alambres!SorteoNavidad,B2291+1,0),0)+B2291+1,MATCH($A2292,Alambres!SorteoNavidad,0))-1</f>
        <v>#N/A</v>
      </c>
      <c r="C2292" s="29" t="e">
        <f ca="1">INDEX(Alambres!SorteoNavidad,B2292,1)</f>
        <v>#N/A</v>
      </c>
      <c r="D2292" s="25" t="s">
        <v>5</v>
      </c>
    </row>
    <row r="2293" spans="1:4">
      <c r="A2293" s="42">
        <v>1</v>
      </c>
      <c r="B2293" s="26" t="e">
        <f ca="1">IF(A2292=A2293,MATCH($A2293,OFFSET(Alambres!SorteoNavidad,B2292+1,0),0)+B2292+1,MATCH($A2293,Alambres!SorteoNavidad,0))-1</f>
        <v>#N/A</v>
      </c>
      <c r="C2293" s="29" t="e">
        <f ca="1">INDEX(Alambres!SorteoNavidad,B2293,1)</f>
        <v>#N/A</v>
      </c>
      <c r="D2293" s="25" t="s">
        <v>5</v>
      </c>
    </row>
    <row r="2294" spans="1:4">
      <c r="A2294" s="42">
        <v>1</v>
      </c>
      <c r="B2294" s="26" t="e">
        <f ca="1">IF(A2293=A2294,MATCH($A2294,OFFSET(Alambres!SorteoNavidad,B2293+1,0),0)+B2293+1,MATCH($A2294,Alambres!SorteoNavidad,0))-1</f>
        <v>#N/A</v>
      </c>
      <c r="C2294" s="29" t="e">
        <f ca="1">INDEX(Alambres!SorteoNavidad,B2294,1)</f>
        <v>#N/A</v>
      </c>
      <c r="D2294" s="25" t="s">
        <v>5</v>
      </c>
    </row>
    <row r="2295" spans="1:4">
      <c r="A2295" s="42">
        <v>1</v>
      </c>
      <c r="B2295" s="26" t="e">
        <f ca="1">IF(A2294=A2295,MATCH($A2295,OFFSET(Alambres!SorteoNavidad,B2294+1,0),0)+B2294+1,MATCH($A2295,Alambres!SorteoNavidad,0))-1</f>
        <v>#N/A</v>
      </c>
      <c r="C2295" s="29" t="e">
        <f ca="1">INDEX(Alambres!SorteoNavidad,B2295,1)</f>
        <v>#N/A</v>
      </c>
      <c r="D2295" s="25" t="s">
        <v>5</v>
      </c>
    </row>
    <row r="2296" spans="1:4">
      <c r="A2296" s="42">
        <v>1</v>
      </c>
      <c r="B2296" s="26" t="e">
        <f ca="1">IF(A2295=A2296,MATCH($A2296,OFFSET(Alambres!SorteoNavidad,B2295+1,0),0)+B2295+1,MATCH($A2296,Alambres!SorteoNavidad,0))-1</f>
        <v>#N/A</v>
      </c>
      <c r="C2296" s="29" t="e">
        <f ca="1">INDEX(Alambres!SorteoNavidad,B2296,1)</f>
        <v>#N/A</v>
      </c>
      <c r="D2296" s="25" t="s">
        <v>5</v>
      </c>
    </row>
    <row r="2297" spans="1:4">
      <c r="A2297" s="42">
        <v>1</v>
      </c>
      <c r="B2297" s="26" t="e">
        <f ca="1">IF(A2296=A2297,MATCH($A2297,OFFSET(Alambres!SorteoNavidad,B2296+1,0),0)+B2296+1,MATCH($A2297,Alambres!SorteoNavidad,0))-1</f>
        <v>#N/A</v>
      </c>
      <c r="C2297" s="29" t="e">
        <f ca="1">INDEX(Alambres!SorteoNavidad,B2297,1)</f>
        <v>#N/A</v>
      </c>
      <c r="D2297" s="25" t="s">
        <v>5</v>
      </c>
    </row>
    <row r="2298" spans="1:4">
      <c r="A2298" s="42">
        <v>1</v>
      </c>
      <c r="B2298" s="26" t="e">
        <f ca="1">IF(A2297=A2298,MATCH($A2298,OFFSET(Alambres!SorteoNavidad,B2297+1,0),0)+B2297+1,MATCH($A2298,Alambres!SorteoNavidad,0))-1</f>
        <v>#N/A</v>
      </c>
      <c r="C2298" s="29" t="e">
        <f ca="1">INDEX(Alambres!SorteoNavidad,B2298,1)</f>
        <v>#N/A</v>
      </c>
      <c r="D2298" s="25" t="s">
        <v>5</v>
      </c>
    </row>
    <row r="2299" spans="1:4">
      <c r="A2299" s="42">
        <v>1</v>
      </c>
      <c r="B2299" s="26" t="e">
        <f ca="1">IF(A2298=A2299,MATCH($A2299,OFFSET(Alambres!SorteoNavidad,B2298+1,0),0)+B2298+1,MATCH($A2299,Alambres!SorteoNavidad,0))-1</f>
        <v>#N/A</v>
      </c>
      <c r="C2299" s="29" t="e">
        <f ca="1">INDEX(Alambres!SorteoNavidad,B2299,1)</f>
        <v>#N/A</v>
      </c>
      <c r="D2299" s="25" t="s">
        <v>5</v>
      </c>
    </row>
    <row r="2300" spans="1:4">
      <c r="A2300" s="42">
        <v>1</v>
      </c>
      <c r="B2300" s="26" t="e">
        <f ca="1">IF(A2299=A2300,MATCH($A2300,OFFSET(Alambres!SorteoNavidad,B2299+1,0),0)+B2299+1,MATCH($A2300,Alambres!SorteoNavidad,0))-1</f>
        <v>#N/A</v>
      </c>
      <c r="C2300" s="29" t="e">
        <f ca="1">INDEX(Alambres!SorteoNavidad,B2300,1)</f>
        <v>#N/A</v>
      </c>
      <c r="D2300" s="25" t="s">
        <v>5</v>
      </c>
    </row>
    <row r="2301" spans="1:4">
      <c r="A2301" s="42">
        <v>1</v>
      </c>
      <c r="B2301" s="26" t="e">
        <f ca="1">IF(A2300=A2301,MATCH($A2301,OFFSET(Alambres!SorteoNavidad,B2300+1,0),0)+B2300+1,MATCH($A2301,Alambres!SorteoNavidad,0))-1</f>
        <v>#N/A</v>
      </c>
      <c r="C2301" s="29" t="e">
        <f ca="1">INDEX(Alambres!SorteoNavidad,B2301,1)</f>
        <v>#N/A</v>
      </c>
      <c r="D2301" s="25" t="s">
        <v>5</v>
      </c>
    </row>
    <row r="2302" spans="1:4">
      <c r="A2302" s="42">
        <v>1</v>
      </c>
      <c r="B2302" s="26" t="e">
        <f ca="1">IF(A2301=A2302,MATCH($A2302,OFFSET(Alambres!SorteoNavidad,B2301+1,0),0)+B2301+1,MATCH($A2302,Alambres!SorteoNavidad,0))-1</f>
        <v>#N/A</v>
      </c>
      <c r="C2302" s="29" t="e">
        <f ca="1">INDEX(Alambres!SorteoNavidad,B2302,1)</f>
        <v>#N/A</v>
      </c>
      <c r="D2302" s="25" t="s">
        <v>5</v>
      </c>
    </row>
    <row r="2303" spans="1:4">
      <c r="A2303" s="42">
        <v>1</v>
      </c>
      <c r="B2303" s="26" t="e">
        <f ca="1">IF(A2302=A2303,MATCH($A2303,OFFSET(Alambres!SorteoNavidad,B2302+1,0),0)+B2302+1,MATCH($A2303,Alambres!SorteoNavidad,0))-1</f>
        <v>#N/A</v>
      </c>
      <c r="C2303" s="29" t="e">
        <f ca="1">INDEX(Alambres!SorteoNavidad,B2303,1)</f>
        <v>#N/A</v>
      </c>
      <c r="D2303" s="25" t="s">
        <v>5</v>
      </c>
    </row>
    <row r="2304" spans="1:4">
      <c r="A2304" s="42">
        <v>1</v>
      </c>
      <c r="B2304" s="26" t="e">
        <f ca="1">IF(A2303=A2304,MATCH($A2304,OFFSET(Alambres!SorteoNavidad,B2303+1,0),0)+B2303+1,MATCH($A2304,Alambres!SorteoNavidad,0))-1</f>
        <v>#N/A</v>
      </c>
      <c r="C2304" s="29" t="e">
        <f ca="1">INDEX(Alambres!SorteoNavidad,B2304,1)</f>
        <v>#N/A</v>
      </c>
      <c r="D2304" s="25" t="s">
        <v>5</v>
      </c>
    </row>
    <row r="2305" spans="1:4">
      <c r="A2305" s="42">
        <v>1</v>
      </c>
      <c r="B2305" s="26" t="e">
        <f ca="1">IF(A2304=A2305,MATCH($A2305,OFFSET(Alambres!SorteoNavidad,B2304+1,0),0)+B2304+1,MATCH($A2305,Alambres!SorteoNavidad,0))-1</f>
        <v>#N/A</v>
      </c>
      <c r="C2305" s="29" t="e">
        <f ca="1">INDEX(Alambres!SorteoNavidad,B2305,1)</f>
        <v>#N/A</v>
      </c>
      <c r="D2305" s="25" t="s">
        <v>5</v>
      </c>
    </row>
    <row r="2306" spans="1:4">
      <c r="A2306" s="42">
        <v>1</v>
      </c>
      <c r="B2306" s="26" t="e">
        <f ca="1">IF(A2305=A2306,MATCH($A2306,OFFSET(Alambres!SorteoNavidad,B2305+1,0),0)+B2305+1,MATCH($A2306,Alambres!SorteoNavidad,0))-1</f>
        <v>#N/A</v>
      </c>
      <c r="C2306" s="29" t="e">
        <f ca="1">INDEX(Alambres!SorteoNavidad,B2306,1)</f>
        <v>#N/A</v>
      </c>
      <c r="D2306" s="25" t="s">
        <v>5</v>
      </c>
    </row>
    <row r="2307" spans="1:4">
      <c r="A2307" s="42">
        <v>1</v>
      </c>
      <c r="B2307" s="26" t="e">
        <f ca="1">IF(A2306=A2307,MATCH($A2307,OFFSET(Alambres!SorteoNavidad,B2306+1,0),0)+B2306+1,MATCH($A2307,Alambres!SorteoNavidad,0))-1</f>
        <v>#N/A</v>
      </c>
      <c r="C2307" s="29" t="e">
        <f ca="1">INDEX(Alambres!SorteoNavidad,B2307,1)</f>
        <v>#N/A</v>
      </c>
      <c r="D2307" s="25" t="s">
        <v>5</v>
      </c>
    </row>
    <row r="2308" spans="1:4">
      <c r="A2308" s="42">
        <v>1</v>
      </c>
      <c r="B2308" s="26" t="e">
        <f ca="1">IF(A2307=A2308,MATCH($A2308,OFFSET(Alambres!SorteoNavidad,B2307+1,0),0)+B2307+1,MATCH($A2308,Alambres!SorteoNavidad,0))-1</f>
        <v>#N/A</v>
      </c>
      <c r="C2308" s="29" t="e">
        <f ca="1">INDEX(Alambres!SorteoNavidad,B2308,1)</f>
        <v>#N/A</v>
      </c>
      <c r="D2308" s="25" t="s">
        <v>5</v>
      </c>
    </row>
    <row r="2309" spans="1:4">
      <c r="A2309" s="42">
        <v>1</v>
      </c>
      <c r="B2309" s="26" t="e">
        <f ca="1">IF(A2308=A2309,MATCH($A2309,OFFSET(Alambres!SorteoNavidad,B2308+1,0),0)+B2308+1,MATCH($A2309,Alambres!SorteoNavidad,0))-1</f>
        <v>#N/A</v>
      </c>
      <c r="C2309" s="29" t="e">
        <f ca="1">INDEX(Alambres!SorteoNavidad,B2309,1)</f>
        <v>#N/A</v>
      </c>
      <c r="D2309" s="25" t="s">
        <v>5</v>
      </c>
    </row>
    <row r="2310" spans="1:4">
      <c r="A2310" s="42">
        <v>1</v>
      </c>
      <c r="B2310" s="27" t="e">
        <f ca="1">IF(INT(Premio1/100)=0,1,0)</f>
        <v>#N/A</v>
      </c>
      <c r="C2310" s="30" t="e">
        <f t="shared" ref="C2310:C2373" ca="1" si="15">B2310*100+Termina1</f>
        <v>#N/A</v>
      </c>
      <c r="D2310" s="25" t="s">
        <v>6</v>
      </c>
    </row>
    <row r="2311" spans="1:4">
      <c r="A2311" s="42">
        <v>1</v>
      </c>
      <c r="B2311" s="27" t="e">
        <f t="shared" ref="B2311:B2374" ca="1" si="16">B2310+IF(INT(Premio1/100)=B2310+1,2,1)</f>
        <v>#N/A</v>
      </c>
      <c r="C2311" s="30" t="e">
        <f t="shared" ca="1" si="15"/>
        <v>#N/A</v>
      </c>
      <c r="D2311" s="25" t="s">
        <v>6</v>
      </c>
    </row>
    <row r="2312" spans="1:4">
      <c r="A2312" s="42">
        <v>1</v>
      </c>
      <c r="B2312" s="27" t="e">
        <f t="shared" ca="1" si="16"/>
        <v>#N/A</v>
      </c>
      <c r="C2312" s="30" t="e">
        <f t="shared" ca="1" si="15"/>
        <v>#N/A</v>
      </c>
      <c r="D2312" s="25" t="s">
        <v>6</v>
      </c>
    </row>
    <row r="2313" spans="1:4">
      <c r="A2313" s="42">
        <v>1</v>
      </c>
      <c r="B2313" s="27" t="e">
        <f t="shared" ca="1" si="16"/>
        <v>#N/A</v>
      </c>
      <c r="C2313" s="30" t="e">
        <f t="shared" ca="1" si="15"/>
        <v>#N/A</v>
      </c>
      <c r="D2313" s="25" t="s">
        <v>6</v>
      </c>
    </row>
    <row r="2314" spans="1:4">
      <c r="A2314" s="42">
        <v>1</v>
      </c>
      <c r="B2314" s="27" t="e">
        <f t="shared" ca="1" si="16"/>
        <v>#N/A</v>
      </c>
      <c r="C2314" s="30" t="e">
        <f t="shared" ca="1" si="15"/>
        <v>#N/A</v>
      </c>
      <c r="D2314" s="25" t="s">
        <v>6</v>
      </c>
    </row>
    <row r="2315" spans="1:4">
      <c r="A2315" s="42">
        <v>1</v>
      </c>
      <c r="B2315" s="27" t="e">
        <f t="shared" ca="1" si="16"/>
        <v>#N/A</v>
      </c>
      <c r="C2315" s="30" t="e">
        <f t="shared" ca="1" si="15"/>
        <v>#N/A</v>
      </c>
      <c r="D2315" s="25" t="s">
        <v>6</v>
      </c>
    </row>
    <row r="2316" spans="1:4">
      <c r="A2316" s="42">
        <v>1</v>
      </c>
      <c r="B2316" s="27" t="e">
        <f t="shared" ca="1" si="16"/>
        <v>#N/A</v>
      </c>
      <c r="C2316" s="30" t="e">
        <f t="shared" ca="1" si="15"/>
        <v>#N/A</v>
      </c>
      <c r="D2316" s="25" t="s">
        <v>6</v>
      </c>
    </row>
    <row r="2317" spans="1:4">
      <c r="A2317" s="42">
        <v>1</v>
      </c>
      <c r="B2317" s="27" t="e">
        <f t="shared" ca="1" si="16"/>
        <v>#N/A</v>
      </c>
      <c r="C2317" s="30" t="e">
        <f t="shared" ca="1" si="15"/>
        <v>#N/A</v>
      </c>
      <c r="D2317" s="25" t="s">
        <v>6</v>
      </c>
    </row>
    <row r="2318" spans="1:4">
      <c r="A2318" s="42">
        <v>1</v>
      </c>
      <c r="B2318" s="27" t="e">
        <f t="shared" ca="1" si="16"/>
        <v>#N/A</v>
      </c>
      <c r="C2318" s="30" t="e">
        <f t="shared" ca="1" si="15"/>
        <v>#N/A</v>
      </c>
      <c r="D2318" s="25" t="s">
        <v>6</v>
      </c>
    </row>
    <row r="2319" spans="1:4">
      <c r="A2319" s="42">
        <v>1</v>
      </c>
      <c r="B2319" s="27" t="e">
        <f t="shared" ca="1" si="16"/>
        <v>#N/A</v>
      </c>
      <c r="C2319" s="30" t="e">
        <f t="shared" ca="1" si="15"/>
        <v>#N/A</v>
      </c>
      <c r="D2319" s="25" t="s">
        <v>6</v>
      </c>
    </row>
    <row r="2320" spans="1:4">
      <c r="A2320" s="42">
        <v>1</v>
      </c>
      <c r="B2320" s="27" t="e">
        <f t="shared" ca="1" si="16"/>
        <v>#N/A</v>
      </c>
      <c r="C2320" s="30" t="e">
        <f t="shared" ca="1" si="15"/>
        <v>#N/A</v>
      </c>
      <c r="D2320" s="25" t="s">
        <v>6</v>
      </c>
    </row>
    <row r="2321" spans="1:4">
      <c r="A2321" s="42">
        <v>1</v>
      </c>
      <c r="B2321" s="27" t="e">
        <f t="shared" ca="1" si="16"/>
        <v>#N/A</v>
      </c>
      <c r="C2321" s="30" t="e">
        <f t="shared" ca="1" si="15"/>
        <v>#N/A</v>
      </c>
      <c r="D2321" s="25" t="s">
        <v>6</v>
      </c>
    </row>
    <row r="2322" spans="1:4">
      <c r="A2322" s="42">
        <v>1</v>
      </c>
      <c r="B2322" s="27" t="e">
        <f t="shared" ca="1" si="16"/>
        <v>#N/A</v>
      </c>
      <c r="C2322" s="30" t="e">
        <f t="shared" ca="1" si="15"/>
        <v>#N/A</v>
      </c>
      <c r="D2322" s="25" t="s">
        <v>6</v>
      </c>
    </row>
    <row r="2323" spans="1:4">
      <c r="A2323" s="42">
        <v>1</v>
      </c>
      <c r="B2323" s="27" t="e">
        <f t="shared" ca="1" si="16"/>
        <v>#N/A</v>
      </c>
      <c r="C2323" s="30" t="e">
        <f t="shared" ca="1" si="15"/>
        <v>#N/A</v>
      </c>
      <c r="D2323" s="25" t="s">
        <v>6</v>
      </c>
    </row>
    <row r="2324" spans="1:4">
      <c r="A2324" s="42">
        <v>1</v>
      </c>
      <c r="B2324" s="27" t="e">
        <f t="shared" ca="1" si="16"/>
        <v>#N/A</v>
      </c>
      <c r="C2324" s="30" t="e">
        <f t="shared" ca="1" si="15"/>
        <v>#N/A</v>
      </c>
      <c r="D2324" s="25" t="s">
        <v>6</v>
      </c>
    </row>
    <row r="2325" spans="1:4">
      <c r="A2325" s="42">
        <v>1</v>
      </c>
      <c r="B2325" s="27" t="e">
        <f t="shared" ca="1" si="16"/>
        <v>#N/A</v>
      </c>
      <c r="C2325" s="30" t="e">
        <f t="shared" ca="1" si="15"/>
        <v>#N/A</v>
      </c>
      <c r="D2325" s="25" t="s">
        <v>6</v>
      </c>
    </row>
    <row r="2326" spans="1:4">
      <c r="A2326" s="42">
        <v>1</v>
      </c>
      <c r="B2326" s="27" t="e">
        <f t="shared" ca="1" si="16"/>
        <v>#N/A</v>
      </c>
      <c r="C2326" s="30" t="e">
        <f t="shared" ca="1" si="15"/>
        <v>#N/A</v>
      </c>
      <c r="D2326" s="25" t="s">
        <v>6</v>
      </c>
    </row>
    <row r="2327" spans="1:4">
      <c r="A2327" s="42">
        <v>1</v>
      </c>
      <c r="B2327" s="27" t="e">
        <f t="shared" ca="1" si="16"/>
        <v>#N/A</v>
      </c>
      <c r="C2327" s="30" t="e">
        <f t="shared" ca="1" si="15"/>
        <v>#N/A</v>
      </c>
      <c r="D2327" s="25" t="s">
        <v>6</v>
      </c>
    </row>
    <row r="2328" spans="1:4">
      <c r="A2328" s="42">
        <v>1</v>
      </c>
      <c r="B2328" s="27" t="e">
        <f t="shared" ca="1" si="16"/>
        <v>#N/A</v>
      </c>
      <c r="C2328" s="30" t="e">
        <f t="shared" ca="1" si="15"/>
        <v>#N/A</v>
      </c>
      <c r="D2328" s="25" t="s">
        <v>6</v>
      </c>
    </row>
    <row r="2329" spans="1:4">
      <c r="A2329" s="42">
        <v>1</v>
      </c>
      <c r="B2329" s="27" t="e">
        <f t="shared" ca="1" si="16"/>
        <v>#N/A</v>
      </c>
      <c r="C2329" s="30" t="e">
        <f t="shared" ca="1" si="15"/>
        <v>#N/A</v>
      </c>
      <c r="D2329" s="25" t="s">
        <v>6</v>
      </c>
    </row>
    <row r="2330" spans="1:4">
      <c r="A2330" s="42">
        <v>1</v>
      </c>
      <c r="B2330" s="27" t="e">
        <f t="shared" ca="1" si="16"/>
        <v>#N/A</v>
      </c>
      <c r="C2330" s="30" t="e">
        <f t="shared" ca="1" si="15"/>
        <v>#N/A</v>
      </c>
      <c r="D2330" s="25" t="s">
        <v>6</v>
      </c>
    </row>
    <row r="2331" spans="1:4">
      <c r="A2331" s="42">
        <v>1</v>
      </c>
      <c r="B2331" s="27" t="e">
        <f t="shared" ca="1" si="16"/>
        <v>#N/A</v>
      </c>
      <c r="C2331" s="30" t="e">
        <f t="shared" ca="1" si="15"/>
        <v>#N/A</v>
      </c>
      <c r="D2331" s="25" t="s">
        <v>6</v>
      </c>
    </row>
    <row r="2332" spans="1:4">
      <c r="A2332" s="42">
        <v>1</v>
      </c>
      <c r="B2332" s="27" t="e">
        <f t="shared" ca="1" si="16"/>
        <v>#N/A</v>
      </c>
      <c r="C2332" s="30" t="e">
        <f t="shared" ca="1" si="15"/>
        <v>#N/A</v>
      </c>
      <c r="D2332" s="25" t="s">
        <v>6</v>
      </c>
    </row>
    <row r="2333" spans="1:4">
      <c r="A2333" s="42">
        <v>1</v>
      </c>
      <c r="B2333" s="27" t="e">
        <f t="shared" ca="1" si="16"/>
        <v>#N/A</v>
      </c>
      <c r="C2333" s="30" t="e">
        <f t="shared" ca="1" si="15"/>
        <v>#N/A</v>
      </c>
      <c r="D2333" s="25" t="s">
        <v>6</v>
      </c>
    </row>
    <row r="2334" spans="1:4">
      <c r="A2334" s="42">
        <v>1</v>
      </c>
      <c r="B2334" s="27" t="e">
        <f t="shared" ca="1" si="16"/>
        <v>#N/A</v>
      </c>
      <c r="C2334" s="30" t="e">
        <f t="shared" ca="1" si="15"/>
        <v>#N/A</v>
      </c>
      <c r="D2334" s="25" t="s">
        <v>6</v>
      </c>
    </row>
    <row r="2335" spans="1:4">
      <c r="A2335" s="42">
        <v>1</v>
      </c>
      <c r="B2335" s="27" t="e">
        <f t="shared" ca="1" si="16"/>
        <v>#N/A</v>
      </c>
      <c r="C2335" s="30" t="e">
        <f t="shared" ca="1" si="15"/>
        <v>#N/A</v>
      </c>
      <c r="D2335" s="25" t="s">
        <v>6</v>
      </c>
    </row>
    <row r="2336" spans="1:4">
      <c r="A2336" s="42">
        <v>1</v>
      </c>
      <c r="B2336" s="27" t="e">
        <f t="shared" ca="1" si="16"/>
        <v>#N/A</v>
      </c>
      <c r="C2336" s="30" t="e">
        <f t="shared" ca="1" si="15"/>
        <v>#N/A</v>
      </c>
      <c r="D2336" s="25" t="s">
        <v>6</v>
      </c>
    </row>
    <row r="2337" spans="1:4">
      <c r="A2337" s="42">
        <v>1</v>
      </c>
      <c r="B2337" s="27" t="e">
        <f t="shared" ca="1" si="16"/>
        <v>#N/A</v>
      </c>
      <c r="C2337" s="30" t="e">
        <f t="shared" ca="1" si="15"/>
        <v>#N/A</v>
      </c>
      <c r="D2337" s="25" t="s">
        <v>6</v>
      </c>
    </row>
    <row r="2338" spans="1:4">
      <c r="A2338" s="42">
        <v>1</v>
      </c>
      <c r="B2338" s="27" t="e">
        <f t="shared" ca="1" si="16"/>
        <v>#N/A</v>
      </c>
      <c r="C2338" s="30" t="e">
        <f t="shared" ca="1" si="15"/>
        <v>#N/A</v>
      </c>
      <c r="D2338" s="25" t="s">
        <v>6</v>
      </c>
    </row>
    <row r="2339" spans="1:4">
      <c r="A2339" s="42">
        <v>1</v>
      </c>
      <c r="B2339" s="27" t="e">
        <f t="shared" ca="1" si="16"/>
        <v>#N/A</v>
      </c>
      <c r="C2339" s="30" t="e">
        <f t="shared" ca="1" si="15"/>
        <v>#N/A</v>
      </c>
      <c r="D2339" s="25" t="s">
        <v>6</v>
      </c>
    </row>
    <row r="2340" spans="1:4">
      <c r="A2340" s="42">
        <v>1</v>
      </c>
      <c r="B2340" s="27" t="e">
        <f t="shared" ca="1" si="16"/>
        <v>#N/A</v>
      </c>
      <c r="C2340" s="30" t="e">
        <f t="shared" ca="1" si="15"/>
        <v>#N/A</v>
      </c>
      <c r="D2340" s="25" t="s">
        <v>6</v>
      </c>
    </row>
    <row r="2341" spans="1:4">
      <c r="A2341" s="42">
        <v>1</v>
      </c>
      <c r="B2341" s="27" t="e">
        <f t="shared" ca="1" si="16"/>
        <v>#N/A</v>
      </c>
      <c r="C2341" s="30" t="e">
        <f t="shared" ca="1" si="15"/>
        <v>#N/A</v>
      </c>
      <c r="D2341" s="25" t="s">
        <v>6</v>
      </c>
    </row>
    <row r="2342" spans="1:4">
      <c r="A2342" s="42">
        <v>1</v>
      </c>
      <c r="B2342" s="27" t="e">
        <f t="shared" ca="1" si="16"/>
        <v>#N/A</v>
      </c>
      <c r="C2342" s="30" t="e">
        <f t="shared" ca="1" si="15"/>
        <v>#N/A</v>
      </c>
      <c r="D2342" s="25" t="s">
        <v>6</v>
      </c>
    </row>
    <row r="2343" spans="1:4">
      <c r="A2343" s="42">
        <v>1</v>
      </c>
      <c r="B2343" s="27" t="e">
        <f t="shared" ca="1" si="16"/>
        <v>#N/A</v>
      </c>
      <c r="C2343" s="30" t="e">
        <f t="shared" ca="1" si="15"/>
        <v>#N/A</v>
      </c>
      <c r="D2343" s="25" t="s">
        <v>6</v>
      </c>
    </row>
    <row r="2344" spans="1:4">
      <c r="A2344" s="42">
        <v>1</v>
      </c>
      <c r="B2344" s="27" t="e">
        <f t="shared" ca="1" si="16"/>
        <v>#N/A</v>
      </c>
      <c r="C2344" s="30" t="e">
        <f t="shared" ca="1" si="15"/>
        <v>#N/A</v>
      </c>
      <c r="D2344" s="25" t="s">
        <v>6</v>
      </c>
    </row>
    <row r="2345" spans="1:4">
      <c r="A2345" s="42">
        <v>1</v>
      </c>
      <c r="B2345" s="27" t="e">
        <f t="shared" ca="1" si="16"/>
        <v>#N/A</v>
      </c>
      <c r="C2345" s="30" t="e">
        <f t="shared" ca="1" si="15"/>
        <v>#N/A</v>
      </c>
      <c r="D2345" s="25" t="s">
        <v>6</v>
      </c>
    </row>
    <row r="2346" spans="1:4">
      <c r="A2346" s="42">
        <v>1</v>
      </c>
      <c r="B2346" s="27" t="e">
        <f t="shared" ca="1" si="16"/>
        <v>#N/A</v>
      </c>
      <c r="C2346" s="30" t="e">
        <f t="shared" ca="1" si="15"/>
        <v>#N/A</v>
      </c>
      <c r="D2346" s="25" t="s">
        <v>6</v>
      </c>
    </row>
    <row r="2347" spans="1:4">
      <c r="A2347" s="42">
        <v>1</v>
      </c>
      <c r="B2347" s="27" t="e">
        <f t="shared" ca="1" si="16"/>
        <v>#N/A</v>
      </c>
      <c r="C2347" s="30" t="e">
        <f t="shared" ca="1" si="15"/>
        <v>#N/A</v>
      </c>
      <c r="D2347" s="25" t="s">
        <v>6</v>
      </c>
    </row>
    <row r="2348" spans="1:4">
      <c r="A2348" s="42">
        <v>1</v>
      </c>
      <c r="B2348" s="27" t="e">
        <f t="shared" ca="1" si="16"/>
        <v>#N/A</v>
      </c>
      <c r="C2348" s="30" t="e">
        <f t="shared" ca="1" si="15"/>
        <v>#N/A</v>
      </c>
      <c r="D2348" s="25" t="s">
        <v>6</v>
      </c>
    </row>
    <row r="2349" spans="1:4">
      <c r="A2349" s="42">
        <v>1</v>
      </c>
      <c r="B2349" s="27" t="e">
        <f t="shared" ca="1" si="16"/>
        <v>#N/A</v>
      </c>
      <c r="C2349" s="30" t="e">
        <f t="shared" ca="1" si="15"/>
        <v>#N/A</v>
      </c>
      <c r="D2349" s="25" t="s">
        <v>6</v>
      </c>
    </row>
    <row r="2350" spans="1:4">
      <c r="A2350" s="42">
        <v>1</v>
      </c>
      <c r="B2350" s="27" t="e">
        <f t="shared" ca="1" si="16"/>
        <v>#N/A</v>
      </c>
      <c r="C2350" s="30" t="e">
        <f t="shared" ca="1" si="15"/>
        <v>#N/A</v>
      </c>
      <c r="D2350" s="25" t="s">
        <v>6</v>
      </c>
    </row>
    <row r="2351" spans="1:4">
      <c r="A2351" s="42">
        <v>1</v>
      </c>
      <c r="B2351" s="27" t="e">
        <f t="shared" ca="1" si="16"/>
        <v>#N/A</v>
      </c>
      <c r="C2351" s="30" t="e">
        <f t="shared" ca="1" si="15"/>
        <v>#N/A</v>
      </c>
      <c r="D2351" s="25" t="s">
        <v>6</v>
      </c>
    </row>
    <row r="2352" spans="1:4">
      <c r="A2352" s="42">
        <v>1</v>
      </c>
      <c r="B2352" s="27" t="e">
        <f t="shared" ca="1" si="16"/>
        <v>#N/A</v>
      </c>
      <c r="C2352" s="30" t="e">
        <f t="shared" ca="1" si="15"/>
        <v>#N/A</v>
      </c>
      <c r="D2352" s="25" t="s">
        <v>6</v>
      </c>
    </row>
    <row r="2353" spans="1:4">
      <c r="A2353" s="42">
        <v>1</v>
      </c>
      <c r="B2353" s="27" t="e">
        <f t="shared" ca="1" si="16"/>
        <v>#N/A</v>
      </c>
      <c r="C2353" s="30" t="e">
        <f t="shared" ca="1" si="15"/>
        <v>#N/A</v>
      </c>
      <c r="D2353" s="25" t="s">
        <v>6</v>
      </c>
    </row>
    <row r="2354" spans="1:4">
      <c r="A2354" s="42">
        <v>1</v>
      </c>
      <c r="B2354" s="27" t="e">
        <f t="shared" ca="1" si="16"/>
        <v>#N/A</v>
      </c>
      <c r="C2354" s="30" t="e">
        <f t="shared" ca="1" si="15"/>
        <v>#N/A</v>
      </c>
      <c r="D2354" s="25" t="s">
        <v>6</v>
      </c>
    </row>
    <row r="2355" spans="1:4">
      <c r="A2355" s="42">
        <v>1</v>
      </c>
      <c r="B2355" s="27" t="e">
        <f t="shared" ca="1" si="16"/>
        <v>#N/A</v>
      </c>
      <c r="C2355" s="30" t="e">
        <f t="shared" ca="1" si="15"/>
        <v>#N/A</v>
      </c>
      <c r="D2355" s="25" t="s">
        <v>6</v>
      </c>
    </row>
    <row r="2356" spans="1:4">
      <c r="A2356" s="42">
        <v>1</v>
      </c>
      <c r="B2356" s="27" t="e">
        <f t="shared" ca="1" si="16"/>
        <v>#N/A</v>
      </c>
      <c r="C2356" s="30" t="e">
        <f t="shared" ca="1" si="15"/>
        <v>#N/A</v>
      </c>
      <c r="D2356" s="25" t="s">
        <v>6</v>
      </c>
    </row>
    <row r="2357" spans="1:4">
      <c r="A2357" s="42">
        <v>1</v>
      </c>
      <c r="B2357" s="27" t="e">
        <f t="shared" ca="1" si="16"/>
        <v>#N/A</v>
      </c>
      <c r="C2357" s="30" t="e">
        <f t="shared" ca="1" si="15"/>
        <v>#N/A</v>
      </c>
      <c r="D2357" s="25" t="s">
        <v>6</v>
      </c>
    </row>
    <row r="2358" spans="1:4">
      <c r="A2358" s="42">
        <v>1</v>
      </c>
      <c r="B2358" s="27" t="e">
        <f t="shared" ca="1" si="16"/>
        <v>#N/A</v>
      </c>
      <c r="C2358" s="30" t="e">
        <f t="shared" ca="1" si="15"/>
        <v>#N/A</v>
      </c>
      <c r="D2358" s="25" t="s">
        <v>6</v>
      </c>
    </row>
    <row r="2359" spans="1:4">
      <c r="A2359" s="42">
        <v>1</v>
      </c>
      <c r="B2359" s="27" t="e">
        <f t="shared" ca="1" si="16"/>
        <v>#N/A</v>
      </c>
      <c r="C2359" s="30" t="e">
        <f t="shared" ca="1" si="15"/>
        <v>#N/A</v>
      </c>
      <c r="D2359" s="25" t="s">
        <v>6</v>
      </c>
    </row>
    <row r="2360" spans="1:4">
      <c r="A2360" s="42">
        <v>1</v>
      </c>
      <c r="B2360" s="27" t="e">
        <f t="shared" ca="1" si="16"/>
        <v>#N/A</v>
      </c>
      <c r="C2360" s="30" t="e">
        <f t="shared" ca="1" si="15"/>
        <v>#N/A</v>
      </c>
      <c r="D2360" s="25" t="s">
        <v>6</v>
      </c>
    </row>
    <row r="2361" spans="1:4">
      <c r="A2361" s="42">
        <v>1</v>
      </c>
      <c r="B2361" s="27" t="e">
        <f t="shared" ca="1" si="16"/>
        <v>#N/A</v>
      </c>
      <c r="C2361" s="30" t="e">
        <f t="shared" ca="1" si="15"/>
        <v>#N/A</v>
      </c>
      <c r="D2361" s="25" t="s">
        <v>6</v>
      </c>
    </row>
    <row r="2362" spans="1:4">
      <c r="A2362" s="42">
        <v>1</v>
      </c>
      <c r="B2362" s="27" t="e">
        <f t="shared" ca="1" si="16"/>
        <v>#N/A</v>
      </c>
      <c r="C2362" s="30" t="e">
        <f t="shared" ca="1" si="15"/>
        <v>#N/A</v>
      </c>
      <c r="D2362" s="25" t="s">
        <v>6</v>
      </c>
    </row>
    <row r="2363" spans="1:4">
      <c r="A2363" s="42">
        <v>1</v>
      </c>
      <c r="B2363" s="27" t="e">
        <f t="shared" ca="1" si="16"/>
        <v>#N/A</v>
      </c>
      <c r="C2363" s="30" t="e">
        <f t="shared" ca="1" si="15"/>
        <v>#N/A</v>
      </c>
      <c r="D2363" s="25" t="s">
        <v>6</v>
      </c>
    </row>
    <row r="2364" spans="1:4">
      <c r="A2364" s="42">
        <v>1</v>
      </c>
      <c r="B2364" s="27" t="e">
        <f t="shared" ca="1" si="16"/>
        <v>#N/A</v>
      </c>
      <c r="C2364" s="30" t="e">
        <f t="shared" ca="1" si="15"/>
        <v>#N/A</v>
      </c>
      <c r="D2364" s="25" t="s">
        <v>6</v>
      </c>
    </row>
    <row r="2365" spans="1:4">
      <c r="A2365" s="42">
        <v>1</v>
      </c>
      <c r="B2365" s="27" t="e">
        <f t="shared" ca="1" si="16"/>
        <v>#N/A</v>
      </c>
      <c r="C2365" s="30" t="e">
        <f t="shared" ca="1" si="15"/>
        <v>#N/A</v>
      </c>
      <c r="D2365" s="25" t="s">
        <v>6</v>
      </c>
    </row>
    <row r="2366" spans="1:4">
      <c r="A2366" s="42">
        <v>1</v>
      </c>
      <c r="B2366" s="27" t="e">
        <f t="shared" ca="1" si="16"/>
        <v>#N/A</v>
      </c>
      <c r="C2366" s="30" t="e">
        <f t="shared" ca="1" si="15"/>
        <v>#N/A</v>
      </c>
      <c r="D2366" s="25" t="s">
        <v>6</v>
      </c>
    </row>
    <row r="2367" spans="1:4">
      <c r="A2367" s="42">
        <v>1</v>
      </c>
      <c r="B2367" s="27" t="e">
        <f t="shared" ca="1" si="16"/>
        <v>#N/A</v>
      </c>
      <c r="C2367" s="30" t="e">
        <f t="shared" ca="1" si="15"/>
        <v>#N/A</v>
      </c>
      <c r="D2367" s="25" t="s">
        <v>6</v>
      </c>
    </row>
    <row r="2368" spans="1:4">
      <c r="A2368" s="42">
        <v>1</v>
      </c>
      <c r="B2368" s="27" t="e">
        <f t="shared" ca="1" si="16"/>
        <v>#N/A</v>
      </c>
      <c r="C2368" s="30" t="e">
        <f t="shared" ca="1" si="15"/>
        <v>#N/A</v>
      </c>
      <c r="D2368" s="25" t="s">
        <v>6</v>
      </c>
    </row>
    <row r="2369" spans="1:4">
      <c r="A2369" s="42">
        <v>1</v>
      </c>
      <c r="B2369" s="27" t="e">
        <f t="shared" ca="1" si="16"/>
        <v>#N/A</v>
      </c>
      <c r="C2369" s="30" t="e">
        <f t="shared" ca="1" si="15"/>
        <v>#N/A</v>
      </c>
      <c r="D2369" s="25" t="s">
        <v>6</v>
      </c>
    </row>
    <row r="2370" spans="1:4">
      <c r="A2370" s="42">
        <v>1</v>
      </c>
      <c r="B2370" s="27" t="e">
        <f t="shared" ca="1" si="16"/>
        <v>#N/A</v>
      </c>
      <c r="C2370" s="30" t="e">
        <f t="shared" ca="1" si="15"/>
        <v>#N/A</v>
      </c>
      <c r="D2370" s="25" t="s">
        <v>6</v>
      </c>
    </row>
    <row r="2371" spans="1:4">
      <c r="A2371" s="42">
        <v>1</v>
      </c>
      <c r="B2371" s="27" t="e">
        <f t="shared" ca="1" si="16"/>
        <v>#N/A</v>
      </c>
      <c r="C2371" s="30" t="e">
        <f t="shared" ca="1" si="15"/>
        <v>#N/A</v>
      </c>
      <c r="D2371" s="25" t="s">
        <v>6</v>
      </c>
    </row>
    <row r="2372" spans="1:4">
      <c r="A2372" s="42">
        <v>1</v>
      </c>
      <c r="B2372" s="27" t="e">
        <f t="shared" ca="1" si="16"/>
        <v>#N/A</v>
      </c>
      <c r="C2372" s="30" t="e">
        <f t="shared" ca="1" si="15"/>
        <v>#N/A</v>
      </c>
      <c r="D2372" s="25" t="s">
        <v>6</v>
      </c>
    </row>
    <row r="2373" spans="1:4">
      <c r="A2373" s="42">
        <v>1</v>
      </c>
      <c r="B2373" s="27" t="e">
        <f t="shared" ca="1" si="16"/>
        <v>#N/A</v>
      </c>
      <c r="C2373" s="30" t="e">
        <f t="shared" ca="1" si="15"/>
        <v>#N/A</v>
      </c>
      <c r="D2373" s="25" t="s">
        <v>6</v>
      </c>
    </row>
    <row r="2374" spans="1:4">
      <c r="A2374" s="42">
        <v>1</v>
      </c>
      <c r="B2374" s="27" t="e">
        <f t="shared" ca="1" si="16"/>
        <v>#N/A</v>
      </c>
      <c r="C2374" s="30" t="e">
        <f t="shared" ref="C2374:C2437" ca="1" si="17">B2374*100+Termina1</f>
        <v>#N/A</v>
      </c>
      <c r="D2374" s="25" t="s">
        <v>6</v>
      </c>
    </row>
    <row r="2375" spans="1:4">
      <c r="A2375" s="42">
        <v>1</v>
      </c>
      <c r="B2375" s="27" t="e">
        <f t="shared" ref="B2375:B2438" ca="1" si="18">B2374+IF(INT(Premio1/100)=B2374+1,2,1)</f>
        <v>#N/A</v>
      </c>
      <c r="C2375" s="30" t="e">
        <f t="shared" ca="1" si="17"/>
        <v>#N/A</v>
      </c>
      <c r="D2375" s="25" t="s">
        <v>6</v>
      </c>
    </row>
    <row r="2376" spans="1:4">
      <c r="A2376" s="42">
        <v>1</v>
      </c>
      <c r="B2376" s="27" t="e">
        <f t="shared" ca="1" si="18"/>
        <v>#N/A</v>
      </c>
      <c r="C2376" s="30" t="e">
        <f t="shared" ca="1" si="17"/>
        <v>#N/A</v>
      </c>
      <c r="D2376" s="25" t="s">
        <v>6</v>
      </c>
    </row>
    <row r="2377" spans="1:4">
      <c r="A2377" s="42">
        <v>1</v>
      </c>
      <c r="B2377" s="27" t="e">
        <f t="shared" ca="1" si="18"/>
        <v>#N/A</v>
      </c>
      <c r="C2377" s="30" t="e">
        <f t="shared" ca="1" si="17"/>
        <v>#N/A</v>
      </c>
      <c r="D2377" s="25" t="s">
        <v>6</v>
      </c>
    </row>
    <row r="2378" spans="1:4">
      <c r="A2378" s="42">
        <v>1</v>
      </c>
      <c r="B2378" s="27" t="e">
        <f t="shared" ca="1" si="18"/>
        <v>#N/A</v>
      </c>
      <c r="C2378" s="30" t="e">
        <f t="shared" ca="1" si="17"/>
        <v>#N/A</v>
      </c>
      <c r="D2378" s="25" t="s">
        <v>6</v>
      </c>
    </row>
    <row r="2379" spans="1:4">
      <c r="A2379" s="42">
        <v>1</v>
      </c>
      <c r="B2379" s="27" t="e">
        <f t="shared" ca="1" si="18"/>
        <v>#N/A</v>
      </c>
      <c r="C2379" s="30" t="e">
        <f t="shared" ca="1" si="17"/>
        <v>#N/A</v>
      </c>
      <c r="D2379" s="25" t="s">
        <v>6</v>
      </c>
    </row>
    <row r="2380" spans="1:4">
      <c r="A2380" s="42">
        <v>1</v>
      </c>
      <c r="B2380" s="27" t="e">
        <f t="shared" ca="1" si="18"/>
        <v>#N/A</v>
      </c>
      <c r="C2380" s="30" t="e">
        <f t="shared" ca="1" si="17"/>
        <v>#N/A</v>
      </c>
      <c r="D2380" s="25" t="s">
        <v>6</v>
      </c>
    </row>
    <row r="2381" spans="1:4">
      <c r="A2381" s="42">
        <v>1</v>
      </c>
      <c r="B2381" s="27" t="e">
        <f t="shared" ca="1" si="18"/>
        <v>#N/A</v>
      </c>
      <c r="C2381" s="30" t="e">
        <f t="shared" ca="1" si="17"/>
        <v>#N/A</v>
      </c>
      <c r="D2381" s="25" t="s">
        <v>6</v>
      </c>
    </row>
    <row r="2382" spans="1:4">
      <c r="A2382" s="42">
        <v>1</v>
      </c>
      <c r="B2382" s="27" t="e">
        <f t="shared" ca="1" si="18"/>
        <v>#N/A</v>
      </c>
      <c r="C2382" s="30" t="e">
        <f t="shared" ca="1" si="17"/>
        <v>#N/A</v>
      </c>
      <c r="D2382" s="25" t="s">
        <v>6</v>
      </c>
    </row>
    <row r="2383" spans="1:4">
      <c r="A2383" s="42">
        <v>1</v>
      </c>
      <c r="B2383" s="27" t="e">
        <f t="shared" ca="1" si="18"/>
        <v>#N/A</v>
      </c>
      <c r="C2383" s="30" t="e">
        <f t="shared" ca="1" si="17"/>
        <v>#N/A</v>
      </c>
      <c r="D2383" s="25" t="s">
        <v>6</v>
      </c>
    </row>
    <row r="2384" spans="1:4">
      <c r="A2384" s="42">
        <v>1</v>
      </c>
      <c r="B2384" s="27" t="e">
        <f t="shared" ca="1" si="18"/>
        <v>#N/A</v>
      </c>
      <c r="C2384" s="30" t="e">
        <f t="shared" ca="1" si="17"/>
        <v>#N/A</v>
      </c>
      <c r="D2384" s="25" t="s">
        <v>6</v>
      </c>
    </row>
    <row r="2385" spans="1:4">
      <c r="A2385" s="42">
        <v>1</v>
      </c>
      <c r="B2385" s="27" t="e">
        <f t="shared" ca="1" si="18"/>
        <v>#N/A</v>
      </c>
      <c r="C2385" s="30" t="e">
        <f t="shared" ca="1" si="17"/>
        <v>#N/A</v>
      </c>
      <c r="D2385" s="25" t="s">
        <v>6</v>
      </c>
    </row>
    <row r="2386" spans="1:4">
      <c r="A2386" s="42">
        <v>1</v>
      </c>
      <c r="B2386" s="27" t="e">
        <f t="shared" ca="1" si="18"/>
        <v>#N/A</v>
      </c>
      <c r="C2386" s="30" t="e">
        <f t="shared" ca="1" si="17"/>
        <v>#N/A</v>
      </c>
      <c r="D2386" s="25" t="s">
        <v>6</v>
      </c>
    </row>
    <row r="2387" spans="1:4">
      <c r="A2387" s="42">
        <v>1</v>
      </c>
      <c r="B2387" s="27" t="e">
        <f t="shared" ca="1" si="18"/>
        <v>#N/A</v>
      </c>
      <c r="C2387" s="30" t="e">
        <f t="shared" ca="1" si="17"/>
        <v>#N/A</v>
      </c>
      <c r="D2387" s="25" t="s">
        <v>6</v>
      </c>
    </row>
    <row r="2388" spans="1:4">
      <c r="A2388" s="42">
        <v>1</v>
      </c>
      <c r="B2388" s="27" t="e">
        <f t="shared" ca="1" si="18"/>
        <v>#N/A</v>
      </c>
      <c r="C2388" s="30" t="e">
        <f t="shared" ca="1" si="17"/>
        <v>#N/A</v>
      </c>
      <c r="D2388" s="25" t="s">
        <v>6</v>
      </c>
    </row>
    <row r="2389" spans="1:4">
      <c r="A2389" s="42">
        <v>1</v>
      </c>
      <c r="B2389" s="27" t="e">
        <f t="shared" ca="1" si="18"/>
        <v>#N/A</v>
      </c>
      <c r="C2389" s="30" t="e">
        <f t="shared" ca="1" si="17"/>
        <v>#N/A</v>
      </c>
      <c r="D2389" s="25" t="s">
        <v>6</v>
      </c>
    </row>
    <row r="2390" spans="1:4">
      <c r="A2390" s="42">
        <v>1</v>
      </c>
      <c r="B2390" s="27" t="e">
        <f t="shared" ca="1" si="18"/>
        <v>#N/A</v>
      </c>
      <c r="C2390" s="30" t="e">
        <f t="shared" ca="1" si="17"/>
        <v>#N/A</v>
      </c>
      <c r="D2390" s="25" t="s">
        <v>6</v>
      </c>
    </row>
    <row r="2391" spans="1:4">
      <c r="A2391" s="42">
        <v>1</v>
      </c>
      <c r="B2391" s="27" t="e">
        <f t="shared" ca="1" si="18"/>
        <v>#N/A</v>
      </c>
      <c r="C2391" s="30" t="e">
        <f t="shared" ca="1" si="17"/>
        <v>#N/A</v>
      </c>
      <c r="D2391" s="25" t="s">
        <v>6</v>
      </c>
    </row>
    <row r="2392" spans="1:4">
      <c r="A2392" s="42">
        <v>1</v>
      </c>
      <c r="B2392" s="27" t="e">
        <f t="shared" ca="1" si="18"/>
        <v>#N/A</v>
      </c>
      <c r="C2392" s="30" t="e">
        <f t="shared" ca="1" si="17"/>
        <v>#N/A</v>
      </c>
      <c r="D2392" s="25" t="s">
        <v>6</v>
      </c>
    </row>
    <row r="2393" spans="1:4">
      <c r="A2393" s="42">
        <v>1</v>
      </c>
      <c r="B2393" s="27" t="e">
        <f t="shared" ca="1" si="18"/>
        <v>#N/A</v>
      </c>
      <c r="C2393" s="30" t="e">
        <f t="shared" ca="1" si="17"/>
        <v>#N/A</v>
      </c>
      <c r="D2393" s="25" t="s">
        <v>6</v>
      </c>
    </row>
    <row r="2394" spans="1:4">
      <c r="A2394" s="42">
        <v>1</v>
      </c>
      <c r="B2394" s="27" t="e">
        <f t="shared" ca="1" si="18"/>
        <v>#N/A</v>
      </c>
      <c r="C2394" s="30" t="e">
        <f t="shared" ca="1" si="17"/>
        <v>#N/A</v>
      </c>
      <c r="D2394" s="25" t="s">
        <v>6</v>
      </c>
    </row>
    <row r="2395" spans="1:4">
      <c r="A2395" s="42">
        <v>1</v>
      </c>
      <c r="B2395" s="27" t="e">
        <f t="shared" ca="1" si="18"/>
        <v>#N/A</v>
      </c>
      <c r="C2395" s="30" t="e">
        <f t="shared" ca="1" si="17"/>
        <v>#N/A</v>
      </c>
      <c r="D2395" s="25" t="s">
        <v>6</v>
      </c>
    </row>
    <row r="2396" spans="1:4">
      <c r="A2396" s="42">
        <v>1</v>
      </c>
      <c r="B2396" s="27" t="e">
        <f t="shared" ca="1" si="18"/>
        <v>#N/A</v>
      </c>
      <c r="C2396" s="30" t="e">
        <f t="shared" ca="1" si="17"/>
        <v>#N/A</v>
      </c>
      <c r="D2396" s="25" t="s">
        <v>6</v>
      </c>
    </row>
    <row r="2397" spans="1:4">
      <c r="A2397" s="42">
        <v>1</v>
      </c>
      <c r="B2397" s="27" t="e">
        <f t="shared" ca="1" si="18"/>
        <v>#N/A</v>
      </c>
      <c r="C2397" s="30" t="e">
        <f t="shared" ca="1" si="17"/>
        <v>#N/A</v>
      </c>
      <c r="D2397" s="25" t="s">
        <v>6</v>
      </c>
    </row>
    <row r="2398" spans="1:4">
      <c r="A2398" s="42">
        <v>1</v>
      </c>
      <c r="B2398" s="27" t="e">
        <f t="shared" ca="1" si="18"/>
        <v>#N/A</v>
      </c>
      <c r="C2398" s="30" t="e">
        <f t="shared" ca="1" si="17"/>
        <v>#N/A</v>
      </c>
      <c r="D2398" s="25" t="s">
        <v>6</v>
      </c>
    </row>
    <row r="2399" spans="1:4">
      <c r="A2399" s="42">
        <v>1</v>
      </c>
      <c r="B2399" s="27" t="e">
        <f t="shared" ca="1" si="18"/>
        <v>#N/A</v>
      </c>
      <c r="C2399" s="30" t="e">
        <f t="shared" ca="1" si="17"/>
        <v>#N/A</v>
      </c>
      <c r="D2399" s="25" t="s">
        <v>6</v>
      </c>
    </row>
    <row r="2400" spans="1:4">
      <c r="A2400" s="42">
        <v>1</v>
      </c>
      <c r="B2400" s="27" t="e">
        <f t="shared" ca="1" si="18"/>
        <v>#N/A</v>
      </c>
      <c r="C2400" s="30" t="e">
        <f t="shared" ca="1" si="17"/>
        <v>#N/A</v>
      </c>
      <c r="D2400" s="25" t="s">
        <v>6</v>
      </c>
    </row>
    <row r="2401" spans="1:4">
      <c r="A2401" s="42">
        <v>1</v>
      </c>
      <c r="B2401" s="27" t="e">
        <f t="shared" ca="1" si="18"/>
        <v>#N/A</v>
      </c>
      <c r="C2401" s="30" t="e">
        <f t="shared" ca="1" si="17"/>
        <v>#N/A</v>
      </c>
      <c r="D2401" s="25" t="s">
        <v>6</v>
      </c>
    </row>
    <row r="2402" spans="1:4">
      <c r="A2402" s="42">
        <v>1</v>
      </c>
      <c r="B2402" s="27" t="e">
        <f t="shared" ca="1" si="18"/>
        <v>#N/A</v>
      </c>
      <c r="C2402" s="30" t="e">
        <f t="shared" ca="1" si="17"/>
        <v>#N/A</v>
      </c>
      <c r="D2402" s="25" t="s">
        <v>6</v>
      </c>
    </row>
    <row r="2403" spans="1:4">
      <c r="A2403" s="42">
        <v>1</v>
      </c>
      <c r="B2403" s="27" t="e">
        <f t="shared" ca="1" si="18"/>
        <v>#N/A</v>
      </c>
      <c r="C2403" s="30" t="e">
        <f t="shared" ca="1" si="17"/>
        <v>#N/A</v>
      </c>
      <c r="D2403" s="25" t="s">
        <v>6</v>
      </c>
    </row>
    <row r="2404" spans="1:4">
      <c r="A2404" s="42">
        <v>1</v>
      </c>
      <c r="B2404" s="27" t="e">
        <f t="shared" ca="1" si="18"/>
        <v>#N/A</v>
      </c>
      <c r="C2404" s="30" t="e">
        <f t="shared" ca="1" si="17"/>
        <v>#N/A</v>
      </c>
      <c r="D2404" s="25" t="s">
        <v>6</v>
      </c>
    </row>
    <row r="2405" spans="1:4">
      <c r="A2405" s="42">
        <v>1</v>
      </c>
      <c r="B2405" s="27" t="e">
        <f t="shared" ca="1" si="18"/>
        <v>#N/A</v>
      </c>
      <c r="C2405" s="30" t="e">
        <f t="shared" ca="1" si="17"/>
        <v>#N/A</v>
      </c>
      <c r="D2405" s="25" t="s">
        <v>6</v>
      </c>
    </row>
    <row r="2406" spans="1:4">
      <c r="A2406" s="42">
        <v>1</v>
      </c>
      <c r="B2406" s="27" t="e">
        <f t="shared" ca="1" si="18"/>
        <v>#N/A</v>
      </c>
      <c r="C2406" s="30" t="e">
        <f t="shared" ca="1" si="17"/>
        <v>#N/A</v>
      </c>
      <c r="D2406" s="25" t="s">
        <v>6</v>
      </c>
    </row>
    <row r="2407" spans="1:4">
      <c r="A2407" s="42">
        <v>1</v>
      </c>
      <c r="B2407" s="27" t="e">
        <f t="shared" ca="1" si="18"/>
        <v>#N/A</v>
      </c>
      <c r="C2407" s="30" t="e">
        <f t="shared" ca="1" si="17"/>
        <v>#N/A</v>
      </c>
      <c r="D2407" s="25" t="s">
        <v>6</v>
      </c>
    </row>
    <row r="2408" spans="1:4">
      <c r="A2408" s="42">
        <v>1</v>
      </c>
      <c r="B2408" s="27" t="e">
        <f t="shared" ca="1" si="18"/>
        <v>#N/A</v>
      </c>
      <c r="C2408" s="30" t="e">
        <f t="shared" ca="1" si="17"/>
        <v>#N/A</v>
      </c>
      <c r="D2408" s="25" t="s">
        <v>6</v>
      </c>
    </row>
    <row r="2409" spans="1:4">
      <c r="A2409" s="42">
        <v>1</v>
      </c>
      <c r="B2409" s="27" t="e">
        <f t="shared" ca="1" si="18"/>
        <v>#N/A</v>
      </c>
      <c r="C2409" s="30" t="e">
        <f t="shared" ca="1" si="17"/>
        <v>#N/A</v>
      </c>
      <c r="D2409" s="25" t="s">
        <v>6</v>
      </c>
    </row>
    <row r="2410" spans="1:4">
      <c r="A2410" s="42">
        <v>1</v>
      </c>
      <c r="B2410" s="27" t="e">
        <f t="shared" ca="1" si="18"/>
        <v>#N/A</v>
      </c>
      <c r="C2410" s="30" t="e">
        <f t="shared" ca="1" si="17"/>
        <v>#N/A</v>
      </c>
      <c r="D2410" s="25" t="s">
        <v>6</v>
      </c>
    </row>
    <row r="2411" spans="1:4">
      <c r="A2411" s="42">
        <v>1</v>
      </c>
      <c r="B2411" s="27" t="e">
        <f t="shared" ca="1" si="18"/>
        <v>#N/A</v>
      </c>
      <c r="C2411" s="30" t="e">
        <f t="shared" ca="1" si="17"/>
        <v>#N/A</v>
      </c>
      <c r="D2411" s="25" t="s">
        <v>6</v>
      </c>
    </row>
    <row r="2412" spans="1:4">
      <c r="A2412" s="42">
        <v>1</v>
      </c>
      <c r="B2412" s="27" t="e">
        <f t="shared" ca="1" si="18"/>
        <v>#N/A</v>
      </c>
      <c r="C2412" s="30" t="e">
        <f t="shared" ca="1" si="17"/>
        <v>#N/A</v>
      </c>
      <c r="D2412" s="25" t="s">
        <v>6</v>
      </c>
    </row>
    <row r="2413" spans="1:4">
      <c r="A2413" s="42">
        <v>1</v>
      </c>
      <c r="B2413" s="27" t="e">
        <f t="shared" ca="1" si="18"/>
        <v>#N/A</v>
      </c>
      <c r="C2413" s="30" t="e">
        <f t="shared" ca="1" si="17"/>
        <v>#N/A</v>
      </c>
      <c r="D2413" s="25" t="s">
        <v>6</v>
      </c>
    </row>
    <row r="2414" spans="1:4">
      <c r="A2414" s="42">
        <v>1</v>
      </c>
      <c r="B2414" s="27" t="e">
        <f t="shared" ca="1" si="18"/>
        <v>#N/A</v>
      </c>
      <c r="C2414" s="30" t="e">
        <f t="shared" ca="1" si="17"/>
        <v>#N/A</v>
      </c>
      <c r="D2414" s="25" t="s">
        <v>6</v>
      </c>
    </row>
    <row r="2415" spans="1:4">
      <c r="A2415" s="42">
        <v>1</v>
      </c>
      <c r="B2415" s="27" t="e">
        <f t="shared" ca="1" si="18"/>
        <v>#N/A</v>
      </c>
      <c r="C2415" s="30" t="e">
        <f t="shared" ca="1" si="17"/>
        <v>#N/A</v>
      </c>
      <c r="D2415" s="25" t="s">
        <v>6</v>
      </c>
    </row>
    <row r="2416" spans="1:4">
      <c r="A2416" s="42">
        <v>1</v>
      </c>
      <c r="B2416" s="27" t="e">
        <f t="shared" ca="1" si="18"/>
        <v>#N/A</v>
      </c>
      <c r="C2416" s="30" t="e">
        <f t="shared" ca="1" si="17"/>
        <v>#N/A</v>
      </c>
      <c r="D2416" s="25" t="s">
        <v>6</v>
      </c>
    </row>
    <row r="2417" spans="1:4">
      <c r="A2417" s="42">
        <v>1</v>
      </c>
      <c r="B2417" s="27" t="e">
        <f t="shared" ca="1" si="18"/>
        <v>#N/A</v>
      </c>
      <c r="C2417" s="30" t="e">
        <f t="shared" ca="1" si="17"/>
        <v>#N/A</v>
      </c>
      <c r="D2417" s="25" t="s">
        <v>6</v>
      </c>
    </row>
    <row r="2418" spans="1:4">
      <c r="A2418" s="42">
        <v>1</v>
      </c>
      <c r="B2418" s="27" t="e">
        <f t="shared" ca="1" si="18"/>
        <v>#N/A</v>
      </c>
      <c r="C2418" s="30" t="e">
        <f t="shared" ca="1" si="17"/>
        <v>#N/A</v>
      </c>
      <c r="D2418" s="25" t="s">
        <v>6</v>
      </c>
    </row>
    <row r="2419" spans="1:4">
      <c r="A2419" s="42">
        <v>1</v>
      </c>
      <c r="B2419" s="27" t="e">
        <f t="shared" ca="1" si="18"/>
        <v>#N/A</v>
      </c>
      <c r="C2419" s="30" t="e">
        <f t="shared" ca="1" si="17"/>
        <v>#N/A</v>
      </c>
      <c r="D2419" s="25" t="s">
        <v>6</v>
      </c>
    </row>
    <row r="2420" spans="1:4">
      <c r="A2420" s="42">
        <v>1</v>
      </c>
      <c r="B2420" s="27" t="e">
        <f t="shared" ca="1" si="18"/>
        <v>#N/A</v>
      </c>
      <c r="C2420" s="30" t="e">
        <f t="shared" ca="1" si="17"/>
        <v>#N/A</v>
      </c>
      <c r="D2420" s="25" t="s">
        <v>6</v>
      </c>
    </row>
    <row r="2421" spans="1:4">
      <c r="A2421" s="42">
        <v>1</v>
      </c>
      <c r="B2421" s="27" t="e">
        <f t="shared" ca="1" si="18"/>
        <v>#N/A</v>
      </c>
      <c r="C2421" s="30" t="e">
        <f t="shared" ca="1" si="17"/>
        <v>#N/A</v>
      </c>
      <c r="D2421" s="25" t="s">
        <v>6</v>
      </c>
    </row>
    <row r="2422" spans="1:4">
      <c r="A2422" s="42">
        <v>1</v>
      </c>
      <c r="B2422" s="27" t="e">
        <f t="shared" ca="1" si="18"/>
        <v>#N/A</v>
      </c>
      <c r="C2422" s="30" t="e">
        <f t="shared" ca="1" si="17"/>
        <v>#N/A</v>
      </c>
      <c r="D2422" s="25" t="s">
        <v>6</v>
      </c>
    </row>
    <row r="2423" spans="1:4">
      <c r="A2423" s="42">
        <v>1</v>
      </c>
      <c r="B2423" s="27" t="e">
        <f t="shared" ca="1" si="18"/>
        <v>#N/A</v>
      </c>
      <c r="C2423" s="30" t="e">
        <f t="shared" ca="1" si="17"/>
        <v>#N/A</v>
      </c>
      <c r="D2423" s="25" t="s">
        <v>6</v>
      </c>
    </row>
    <row r="2424" spans="1:4">
      <c r="A2424" s="42">
        <v>1</v>
      </c>
      <c r="B2424" s="27" t="e">
        <f t="shared" ca="1" si="18"/>
        <v>#N/A</v>
      </c>
      <c r="C2424" s="30" t="e">
        <f t="shared" ca="1" si="17"/>
        <v>#N/A</v>
      </c>
      <c r="D2424" s="25" t="s">
        <v>6</v>
      </c>
    </row>
    <row r="2425" spans="1:4">
      <c r="A2425" s="42">
        <v>1</v>
      </c>
      <c r="B2425" s="27" t="e">
        <f t="shared" ca="1" si="18"/>
        <v>#N/A</v>
      </c>
      <c r="C2425" s="30" t="e">
        <f t="shared" ca="1" si="17"/>
        <v>#N/A</v>
      </c>
      <c r="D2425" s="25" t="s">
        <v>6</v>
      </c>
    </row>
    <row r="2426" spans="1:4">
      <c r="A2426" s="42">
        <v>1</v>
      </c>
      <c r="B2426" s="27" t="e">
        <f t="shared" ca="1" si="18"/>
        <v>#N/A</v>
      </c>
      <c r="C2426" s="30" t="e">
        <f t="shared" ca="1" si="17"/>
        <v>#N/A</v>
      </c>
      <c r="D2426" s="25" t="s">
        <v>6</v>
      </c>
    </row>
    <row r="2427" spans="1:4">
      <c r="A2427" s="42">
        <v>1</v>
      </c>
      <c r="B2427" s="27" t="e">
        <f t="shared" ca="1" si="18"/>
        <v>#N/A</v>
      </c>
      <c r="C2427" s="30" t="e">
        <f t="shared" ca="1" si="17"/>
        <v>#N/A</v>
      </c>
      <c r="D2427" s="25" t="s">
        <v>6</v>
      </c>
    </row>
    <row r="2428" spans="1:4">
      <c r="A2428" s="42">
        <v>1</v>
      </c>
      <c r="B2428" s="27" t="e">
        <f t="shared" ca="1" si="18"/>
        <v>#N/A</v>
      </c>
      <c r="C2428" s="30" t="e">
        <f t="shared" ca="1" si="17"/>
        <v>#N/A</v>
      </c>
      <c r="D2428" s="25" t="s">
        <v>6</v>
      </c>
    </row>
    <row r="2429" spans="1:4">
      <c r="A2429" s="42">
        <v>1</v>
      </c>
      <c r="B2429" s="27" t="e">
        <f t="shared" ca="1" si="18"/>
        <v>#N/A</v>
      </c>
      <c r="C2429" s="30" t="e">
        <f t="shared" ca="1" si="17"/>
        <v>#N/A</v>
      </c>
      <c r="D2429" s="25" t="s">
        <v>6</v>
      </c>
    </row>
    <row r="2430" spans="1:4">
      <c r="A2430" s="42">
        <v>1</v>
      </c>
      <c r="B2430" s="27" t="e">
        <f t="shared" ca="1" si="18"/>
        <v>#N/A</v>
      </c>
      <c r="C2430" s="30" t="e">
        <f t="shared" ca="1" si="17"/>
        <v>#N/A</v>
      </c>
      <c r="D2430" s="25" t="s">
        <v>6</v>
      </c>
    </row>
    <row r="2431" spans="1:4">
      <c r="A2431" s="42">
        <v>1</v>
      </c>
      <c r="B2431" s="27" t="e">
        <f t="shared" ca="1" si="18"/>
        <v>#N/A</v>
      </c>
      <c r="C2431" s="30" t="e">
        <f t="shared" ca="1" si="17"/>
        <v>#N/A</v>
      </c>
      <c r="D2431" s="25" t="s">
        <v>6</v>
      </c>
    </row>
    <row r="2432" spans="1:4">
      <c r="A2432" s="42">
        <v>1</v>
      </c>
      <c r="B2432" s="27" t="e">
        <f t="shared" ca="1" si="18"/>
        <v>#N/A</v>
      </c>
      <c r="C2432" s="30" t="e">
        <f t="shared" ca="1" si="17"/>
        <v>#N/A</v>
      </c>
      <c r="D2432" s="25" t="s">
        <v>6</v>
      </c>
    </row>
    <row r="2433" spans="1:4">
      <c r="A2433" s="42">
        <v>1</v>
      </c>
      <c r="B2433" s="27" t="e">
        <f t="shared" ca="1" si="18"/>
        <v>#N/A</v>
      </c>
      <c r="C2433" s="30" t="e">
        <f t="shared" ca="1" si="17"/>
        <v>#N/A</v>
      </c>
      <c r="D2433" s="25" t="s">
        <v>6</v>
      </c>
    </row>
    <row r="2434" spans="1:4">
      <c r="A2434" s="42">
        <v>1</v>
      </c>
      <c r="B2434" s="27" t="e">
        <f t="shared" ca="1" si="18"/>
        <v>#N/A</v>
      </c>
      <c r="C2434" s="30" t="e">
        <f t="shared" ca="1" si="17"/>
        <v>#N/A</v>
      </c>
      <c r="D2434" s="25" t="s">
        <v>6</v>
      </c>
    </row>
    <row r="2435" spans="1:4">
      <c r="A2435" s="42">
        <v>1</v>
      </c>
      <c r="B2435" s="27" t="e">
        <f t="shared" ca="1" si="18"/>
        <v>#N/A</v>
      </c>
      <c r="C2435" s="30" t="e">
        <f t="shared" ca="1" si="17"/>
        <v>#N/A</v>
      </c>
      <c r="D2435" s="25" t="s">
        <v>6</v>
      </c>
    </row>
    <row r="2436" spans="1:4">
      <c r="A2436" s="42">
        <v>1</v>
      </c>
      <c r="B2436" s="27" t="e">
        <f t="shared" ca="1" si="18"/>
        <v>#N/A</v>
      </c>
      <c r="C2436" s="30" t="e">
        <f t="shared" ca="1" si="17"/>
        <v>#N/A</v>
      </c>
      <c r="D2436" s="25" t="s">
        <v>6</v>
      </c>
    </row>
    <row r="2437" spans="1:4">
      <c r="A2437" s="42">
        <v>1</v>
      </c>
      <c r="B2437" s="27" t="e">
        <f t="shared" ca="1" si="18"/>
        <v>#N/A</v>
      </c>
      <c r="C2437" s="30" t="e">
        <f t="shared" ca="1" si="17"/>
        <v>#N/A</v>
      </c>
      <c r="D2437" s="25" t="s">
        <v>6</v>
      </c>
    </row>
    <row r="2438" spans="1:4">
      <c r="A2438" s="42">
        <v>1</v>
      </c>
      <c r="B2438" s="27" t="e">
        <f t="shared" ca="1" si="18"/>
        <v>#N/A</v>
      </c>
      <c r="C2438" s="30" t="e">
        <f t="shared" ref="C2438:C2501" ca="1" si="19">B2438*100+Termina1</f>
        <v>#N/A</v>
      </c>
      <c r="D2438" s="25" t="s">
        <v>6</v>
      </c>
    </row>
    <row r="2439" spans="1:4">
      <c r="A2439" s="42">
        <v>1</v>
      </c>
      <c r="B2439" s="27" t="e">
        <f t="shared" ref="B2439:B2502" ca="1" si="20">B2438+IF(INT(Premio1/100)=B2438+1,2,1)</f>
        <v>#N/A</v>
      </c>
      <c r="C2439" s="30" t="e">
        <f t="shared" ca="1" si="19"/>
        <v>#N/A</v>
      </c>
      <c r="D2439" s="25" t="s">
        <v>6</v>
      </c>
    </row>
    <row r="2440" spans="1:4">
      <c r="A2440" s="42">
        <v>1</v>
      </c>
      <c r="B2440" s="27" t="e">
        <f t="shared" ca="1" si="20"/>
        <v>#N/A</v>
      </c>
      <c r="C2440" s="30" t="e">
        <f t="shared" ca="1" si="19"/>
        <v>#N/A</v>
      </c>
      <c r="D2440" s="25" t="s">
        <v>6</v>
      </c>
    </row>
    <row r="2441" spans="1:4">
      <c r="A2441" s="42">
        <v>1</v>
      </c>
      <c r="B2441" s="27" t="e">
        <f t="shared" ca="1" si="20"/>
        <v>#N/A</v>
      </c>
      <c r="C2441" s="30" t="e">
        <f t="shared" ca="1" si="19"/>
        <v>#N/A</v>
      </c>
      <c r="D2441" s="25" t="s">
        <v>6</v>
      </c>
    </row>
    <row r="2442" spans="1:4">
      <c r="A2442" s="42">
        <v>1</v>
      </c>
      <c r="B2442" s="27" t="e">
        <f t="shared" ca="1" si="20"/>
        <v>#N/A</v>
      </c>
      <c r="C2442" s="30" t="e">
        <f t="shared" ca="1" si="19"/>
        <v>#N/A</v>
      </c>
      <c r="D2442" s="25" t="s">
        <v>6</v>
      </c>
    </row>
    <row r="2443" spans="1:4">
      <c r="A2443" s="42">
        <v>1</v>
      </c>
      <c r="B2443" s="27" t="e">
        <f t="shared" ca="1" si="20"/>
        <v>#N/A</v>
      </c>
      <c r="C2443" s="30" t="e">
        <f t="shared" ca="1" si="19"/>
        <v>#N/A</v>
      </c>
      <c r="D2443" s="25" t="s">
        <v>6</v>
      </c>
    </row>
    <row r="2444" spans="1:4">
      <c r="A2444" s="42">
        <v>1</v>
      </c>
      <c r="B2444" s="27" t="e">
        <f t="shared" ca="1" si="20"/>
        <v>#N/A</v>
      </c>
      <c r="C2444" s="30" t="e">
        <f t="shared" ca="1" si="19"/>
        <v>#N/A</v>
      </c>
      <c r="D2444" s="25" t="s">
        <v>6</v>
      </c>
    </row>
    <row r="2445" spans="1:4">
      <c r="A2445" s="42">
        <v>1</v>
      </c>
      <c r="B2445" s="27" t="e">
        <f t="shared" ca="1" si="20"/>
        <v>#N/A</v>
      </c>
      <c r="C2445" s="30" t="e">
        <f t="shared" ca="1" si="19"/>
        <v>#N/A</v>
      </c>
      <c r="D2445" s="25" t="s">
        <v>6</v>
      </c>
    </row>
    <row r="2446" spans="1:4">
      <c r="A2446" s="42">
        <v>1</v>
      </c>
      <c r="B2446" s="27" t="e">
        <f t="shared" ca="1" si="20"/>
        <v>#N/A</v>
      </c>
      <c r="C2446" s="30" t="e">
        <f t="shared" ca="1" si="19"/>
        <v>#N/A</v>
      </c>
      <c r="D2446" s="25" t="s">
        <v>6</v>
      </c>
    </row>
    <row r="2447" spans="1:4">
      <c r="A2447" s="42">
        <v>1</v>
      </c>
      <c r="B2447" s="27" t="e">
        <f t="shared" ca="1" si="20"/>
        <v>#N/A</v>
      </c>
      <c r="C2447" s="30" t="e">
        <f t="shared" ca="1" si="19"/>
        <v>#N/A</v>
      </c>
      <c r="D2447" s="25" t="s">
        <v>6</v>
      </c>
    </row>
    <row r="2448" spans="1:4">
      <c r="A2448" s="42">
        <v>1</v>
      </c>
      <c r="B2448" s="27" t="e">
        <f t="shared" ca="1" si="20"/>
        <v>#N/A</v>
      </c>
      <c r="C2448" s="30" t="e">
        <f t="shared" ca="1" si="19"/>
        <v>#N/A</v>
      </c>
      <c r="D2448" s="25" t="s">
        <v>6</v>
      </c>
    </row>
    <row r="2449" spans="1:4">
      <c r="A2449" s="42">
        <v>1</v>
      </c>
      <c r="B2449" s="27" t="e">
        <f t="shared" ca="1" si="20"/>
        <v>#N/A</v>
      </c>
      <c r="C2449" s="30" t="e">
        <f t="shared" ca="1" si="19"/>
        <v>#N/A</v>
      </c>
      <c r="D2449" s="25" t="s">
        <v>6</v>
      </c>
    </row>
    <row r="2450" spans="1:4">
      <c r="A2450" s="42">
        <v>1</v>
      </c>
      <c r="B2450" s="27" t="e">
        <f t="shared" ca="1" si="20"/>
        <v>#N/A</v>
      </c>
      <c r="C2450" s="30" t="e">
        <f t="shared" ca="1" si="19"/>
        <v>#N/A</v>
      </c>
      <c r="D2450" s="25" t="s">
        <v>6</v>
      </c>
    </row>
    <row r="2451" spans="1:4">
      <c r="A2451" s="42">
        <v>1</v>
      </c>
      <c r="B2451" s="27" t="e">
        <f t="shared" ca="1" si="20"/>
        <v>#N/A</v>
      </c>
      <c r="C2451" s="30" t="e">
        <f t="shared" ca="1" si="19"/>
        <v>#N/A</v>
      </c>
      <c r="D2451" s="25" t="s">
        <v>6</v>
      </c>
    </row>
    <row r="2452" spans="1:4">
      <c r="A2452" s="42">
        <v>1</v>
      </c>
      <c r="B2452" s="27" t="e">
        <f t="shared" ca="1" si="20"/>
        <v>#N/A</v>
      </c>
      <c r="C2452" s="30" t="e">
        <f t="shared" ca="1" si="19"/>
        <v>#N/A</v>
      </c>
      <c r="D2452" s="25" t="s">
        <v>6</v>
      </c>
    </row>
    <row r="2453" spans="1:4">
      <c r="A2453" s="42">
        <v>1</v>
      </c>
      <c r="B2453" s="27" t="e">
        <f t="shared" ca="1" si="20"/>
        <v>#N/A</v>
      </c>
      <c r="C2453" s="30" t="e">
        <f t="shared" ca="1" si="19"/>
        <v>#N/A</v>
      </c>
      <c r="D2453" s="25" t="s">
        <v>6</v>
      </c>
    </row>
    <row r="2454" spans="1:4">
      <c r="A2454" s="42">
        <v>1</v>
      </c>
      <c r="B2454" s="27" t="e">
        <f t="shared" ca="1" si="20"/>
        <v>#N/A</v>
      </c>
      <c r="C2454" s="30" t="e">
        <f t="shared" ca="1" si="19"/>
        <v>#N/A</v>
      </c>
      <c r="D2454" s="25" t="s">
        <v>6</v>
      </c>
    </row>
    <row r="2455" spans="1:4">
      <c r="A2455" s="42">
        <v>1</v>
      </c>
      <c r="B2455" s="27" t="e">
        <f t="shared" ca="1" si="20"/>
        <v>#N/A</v>
      </c>
      <c r="C2455" s="30" t="e">
        <f t="shared" ca="1" si="19"/>
        <v>#N/A</v>
      </c>
      <c r="D2455" s="25" t="s">
        <v>6</v>
      </c>
    </row>
    <row r="2456" spans="1:4">
      <c r="A2456" s="42">
        <v>1</v>
      </c>
      <c r="B2456" s="27" t="e">
        <f t="shared" ca="1" si="20"/>
        <v>#N/A</v>
      </c>
      <c r="C2456" s="30" t="e">
        <f t="shared" ca="1" si="19"/>
        <v>#N/A</v>
      </c>
      <c r="D2456" s="25" t="s">
        <v>6</v>
      </c>
    </row>
    <row r="2457" spans="1:4">
      <c r="A2457" s="42">
        <v>1</v>
      </c>
      <c r="B2457" s="27" t="e">
        <f t="shared" ca="1" si="20"/>
        <v>#N/A</v>
      </c>
      <c r="C2457" s="30" t="e">
        <f t="shared" ca="1" si="19"/>
        <v>#N/A</v>
      </c>
      <c r="D2457" s="25" t="s">
        <v>6</v>
      </c>
    </row>
    <row r="2458" spans="1:4">
      <c r="A2458" s="42">
        <v>1</v>
      </c>
      <c r="B2458" s="27" t="e">
        <f t="shared" ca="1" si="20"/>
        <v>#N/A</v>
      </c>
      <c r="C2458" s="30" t="e">
        <f t="shared" ca="1" si="19"/>
        <v>#N/A</v>
      </c>
      <c r="D2458" s="25" t="s">
        <v>6</v>
      </c>
    </row>
    <row r="2459" spans="1:4">
      <c r="A2459" s="42">
        <v>1</v>
      </c>
      <c r="B2459" s="27" t="e">
        <f t="shared" ca="1" si="20"/>
        <v>#N/A</v>
      </c>
      <c r="C2459" s="30" t="e">
        <f t="shared" ca="1" si="19"/>
        <v>#N/A</v>
      </c>
      <c r="D2459" s="25" t="s">
        <v>6</v>
      </c>
    </row>
    <row r="2460" spans="1:4">
      <c r="A2460" s="42">
        <v>1</v>
      </c>
      <c r="B2460" s="27" t="e">
        <f t="shared" ca="1" si="20"/>
        <v>#N/A</v>
      </c>
      <c r="C2460" s="30" t="e">
        <f t="shared" ca="1" si="19"/>
        <v>#N/A</v>
      </c>
      <c r="D2460" s="25" t="s">
        <v>6</v>
      </c>
    </row>
    <row r="2461" spans="1:4">
      <c r="A2461" s="42">
        <v>1</v>
      </c>
      <c r="B2461" s="27" t="e">
        <f t="shared" ca="1" si="20"/>
        <v>#N/A</v>
      </c>
      <c r="C2461" s="30" t="e">
        <f t="shared" ca="1" si="19"/>
        <v>#N/A</v>
      </c>
      <c r="D2461" s="25" t="s">
        <v>6</v>
      </c>
    </row>
    <row r="2462" spans="1:4">
      <c r="A2462" s="42">
        <v>1</v>
      </c>
      <c r="B2462" s="27" t="e">
        <f t="shared" ca="1" si="20"/>
        <v>#N/A</v>
      </c>
      <c r="C2462" s="30" t="e">
        <f t="shared" ca="1" si="19"/>
        <v>#N/A</v>
      </c>
      <c r="D2462" s="25" t="s">
        <v>6</v>
      </c>
    </row>
    <row r="2463" spans="1:4">
      <c r="A2463" s="42">
        <v>1</v>
      </c>
      <c r="B2463" s="27" t="e">
        <f t="shared" ca="1" si="20"/>
        <v>#N/A</v>
      </c>
      <c r="C2463" s="30" t="e">
        <f t="shared" ca="1" si="19"/>
        <v>#N/A</v>
      </c>
      <c r="D2463" s="25" t="s">
        <v>6</v>
      </c>
    </row>
    <row r="2464" spans="1:4">
      <c r="A2464" s="42">
        <v>1</v>
      </c>
      <c r="B2464" s="27" t="e">
        <f t="shared" ca="1" si="20"/>
        <v>#N/A</v>
      </c>
      <c r="C2464" s="30" t="e">
        <f t="shared" ca="1" si="19"/>
        <v>#N/A</v>
      </c>
      <c r="D2464" s="25" t="s">
        <v>6</v>
      </c>
    </row>
    <row r="2465" spans="1:4">
      <c r="A2465" s="42">
        <v>1</v>
      </c>
      <c r="B2465" s="27" t="e">
        <f t="shared" ca="1" si="20"/>
        <v>#N/A</v>
      </c>
      <c r="C2465" s="30" t="e">
        <f t="shared" ca="1" si="19"/>
        <v>#N/A</v>
      </c>
      <c r="D2465" s="25" t="s">
        <v>6</v>
      </c>
    </row>
    <row r="2466" spans="1:4">
      <c r="A2466" s="42">
        <v>1</v>
      </c>
      <c r="B2466" s="27" t="e">
        <f t="shared" ca="1" si="20"/>
        <v>#N/A</v>
      </c>
      <c r="C2466" s="30" t="e">
        <f t="shared" ca="1" si="19"/>
        <v>#N/A</v>
      </c>
      <c r="D2466" s="25" t="s">
        <v>6</v>
      </c>
    </row>
    <row r="2467" spans="1:4">
      <c r="A2467" s="42">
        <v>1</v>
      </c>
      <c r="B2467" s="27" t="e">
        <f t="shared" ca="1" si="20"/>
        <v>#N/A</v>
      </c>
      <c r="C2467" s="30" t="e">
        <f t="shared" ca="1" si="19"/>
        <v>#N/A</v>
      </c>
      <c r="D2467" s="25" t="s">
        <v>6</v>
      </c>
    </row>
    <row r="2468" spans="1:4">
      <c r="A2468" s="42">
        <v>1</v>
      </c>
      <c r="B2468" s="27" t="e">
        <f t="shared" ca="1" si="20"/>
        <v>#N/A</v>
      </c>
      <c r="C2468" s="30" t="e">
        <f t="shared" ca="1" si="19"/>
        <v>#N/A</v>
      </c>
      <c r="D2468" s="25" t="s">
        <v>6</v>
      </c>
    </row>
    <row r="2469" spans="1:4">
      <c r="A2469" s="42">
        <v>1</v>
      </c>
      <c r="B2469" s="27" t="e">
        <f t="shared" ca="1" si="20"/>
        <v>#N/A</v>
      </c>
      <c r="C2469" s="30" t="e">
        <f t="shared" ca="1" si="19"/>
        <v>#N/A</v>
      </c>
      <c r="D2469" s="25" t="s">
        <v>6</v>
      </c>
    </row>
    <row r="2470" spans="1:4">
      <c r="A2470" s="42">
        <v>1</v>
      </c>
      <c r="B2470" s="27" t="e">
        <f t="shared" ca="1" si="20"/>
        <v>#N/A</v>
      </c>
      <c r="C2470" s="30" t="e">
        <f t="shared" ca="1" si="19"/>
        <v>#N/A</v>
      </c>
      <c r="D2470" s="25" t="s">
        <v>6</v>
      </c>
    </row>
    <row r="2471" spans="1:4">
      <c r="A2471" s="42">
        <v>1</v>
      </c>
      <c r="B2471" s="27" t="e">
        <f t="shared" ca="1" si="20"/>
        <v>#N/A</v>
      </c>
      <c r="C2471" s="30" t="e">
        <f t="shared" ca="1" si="19"/>
        <v>#N/A</v>
      </c>
      <c r="D2471" s="25" t="s">
        <v>6</v>
      </c>
    </row>
    <row r="2472" spans="1:4">
      <c r="A2472" s="42">
        <v>1</v>
      </c>
      <c r="B2472" s="27" t="e">
        <f t="shared" ca="1" si="20"/>
        <v>#N/A</v>
      </c>
      <c r="C2472" s="30" t="e">
        <f t="shared" ca="1" si="19"/>
        <v>#N/A</v>
      </c>
      <c r="D2472" s="25" t="s">
        <v>6</v>
      </c>
    </row>
    <row r="2473" spans="1:4">
      <c r="A2473" s="42">
        <v>1</v>
      </c>
      <c r="B2473" s="27" t="e">
        <f t="shared" ca="1" si="20"/>
        <v>#N/A</v>
      </c>
      <c r="C2473" s="30" t="e">
        <f t="shared" ca="1" si="19"/>
        <v>#N/A</v>
      </c>
      <c r="D2473" s="25" t="s">
        <v>6</v>
      </c>
    </row>
    <row r="2474" spans="1:4">
      <c r="A2474" s="42">
        <v>1</v>
      </c>
      <c r="B2474" s="27" t="e">
        <f t="shared" ca="1" si="20"/>
        <v>#N/A</v>
      </c>
      <c r="C2474" s="30" t="e">
        <f t="shared" ca="1" si="19"/>
        <v>#N/A</v>
      </c>
      <c r="D2474" s="25" t="s">
        <v>6</v>
      </c>
    </row>
    <row r="2475" spans="1:4">
      <c r="A2475" s="42">
        <v>1</v>
      </c>
      <c r="B2475" s="27" t="e">
        <f t="shared" ca="1" si="20"/>
        <v>#N/A</v>
      </c>
      <c r="C2475" s="30" t="e">
        <f t="shared" ca="1" si="19"/>
        <v>#N/A</v>
      </c>
      <c r="D2475" s="25" t="s">
        <v>6</v>
      </c>
    </row>
    <row r="2476" spans="1:4">
      <c r="A2476" s="42">
        <v>1</v>
      </c>
      <c r="B2476" s="27" t="e">
        <f t="shared" ca="1" si="20"/>
        <v>#N/A</v>
      </c>
      <c r="C2476" s="30" t="e">
        <f t="shared" ca="1" si="19"/>
        <v>#N/A</v>
      </c>
      <c r="D2476" s="25" t="s">
        <v>6</v>
      </c>
    </row>
    <row r="2477" spans="1:4">
      <c r="A2477" s="42">
        <v>1</v>
      </c>
      <c r="B2477" s="27" t="e">
        <f t="shared" ca="1" si="20"/>
        <v>#N/A</v>
      </c>
      <c r="C2477" s="30" t="e">
        <f t="shared" ca="1" si="19"/>
        <v>#N/A</v>
      </c>
      <c r="D2477" s="25" t="s">
        <v>6</v>
      </c>
    </row>
    <row r="2478" spans="1:4">
      <c r="A2478" s="42">
        <v>1</v>
      </c>
      <c r="B2478" s="27" t="e">
        <f t="shared" ca="1" si="20"/>
        <v>#N/A</v>
      </c>
      <c r="C2478" s="30" t="e">
        <f t="shared" ca="1" si="19"/>
        <v>#N/A</v>
      </c>
      <c r="D2478" s="25" t="s">
        <v>6</v>
      </c>
    </row>
    <row r="2479" spans="1:4">
      <c r="A2479" s="42">
        <v>1</v>
      </c>
      <c r="B2479" s="27" t="e">
        <f t="shared" ca="1" si="20"/>
        <v>#N/A</v>
      </c>
      <c r="C2479" s="30" t="e">
        <f t="shared" ca="1" si="19"/>
        <v>#N/A</v>
      </c>
      <c r="D2479" s="25" t="s">
        <v>6</v>
      </c>
    </row>
    <row r="2480" spans="1:4">
      <c r="A2480" s="42">
        <v>1</v>
      </c>
      <c r="B2480" s="27" t="e">
        <f t="shared" ca="1" si="20"/>
        <v>#N/A</v>
      </c>
      <c r="C2480" s="30" t="e">
        <f t="shared" ca="1" si="19"/>
        <v>#N/A</v>
      </c>
      <c r="D2480" s="25" t="s">
        <v>6</v>
      </c>
    </row>
    <row r="2481" spans="1:4">
      <c r="A2481" s="42">
        <v>1</v>
      </c>
      <c r="B2481" s="27" t="e">
        <f t="shared" ca="1" si="20"/>
        <v>#N/A</v>
      </c>
      <c r="C2481" s="30" t="e">
        <f t="shared" ca="1" si="19"/>
        <v>#N/A</v>
      </c>
      <c r="D2481" s="25" t="s">
        <v>6</v>
      </c>
    </row>
    <row r="2482" spans="1:4">
      <c r="A2482" s="42">
        <v>1</v>
      </c>
      <c r="B2482" s="27" t="e">
        <f t="shared" ca="1" si="20"/>
        <v>#N/A</v>
      </c>
      <c r="C2482" s="30" t="e">
        <f t="shared" ca="1" si="19"/>
        <v>#N/A</v>
      </c>
      <c r="D2482" s="25" t="s">
        <v>6</v>
      </c>
    </row>
    <row r="2483" spans="1:4">
      <c r="A2483" s="42">
        <v>1</v>
      </c>
      <c r="B2483" s="27" t="e">
        <f t="shared" ca="1" si="20"/>
        <v>#N/A</v>
      </c>
      <c r="C2483" s="30" t="e">
        <f t="shared" ca="1" si="19"/>
        <v>#N/A</v>
      </c>
      <c r="D2483" s="25" t="s">
        <v>6</v>
      </c>
    </row>
    <row r="2484" spans="1:4">
      <c r="A2484" s="42">
        <v>1</v>
      </c>
      <c r="B2484" s="27" t="e">
        <f t="shared" ca="1" si="20"/>
        <v>#N/A</v>
      </c>
      <c r="C2484" s="30" t="e">
        <f t="shared" ca="1" si="19"/>
        <v>#N/A</v>
      </c>
      <c r="D2484" s="25" t="s">
        <v>6</v>
      </c>
    </row>
    <row r="2485" spans="1:4">
      <c r="A2485" s="42">
        <v>1</v>
      </c>
      <c r="B2485" s="27" t="e">
        <f t="shared" ca="1" si="20"/>
        <v>#N/A</v>
      </c>
      <c r="C2485" s="30" t="e">
        <f t="shared" ca="1" si="19"/>
        <v>#N/A</v>
      </c>
      <c r="D2485" s="25" t="s">
        <v>6</v>
      </c>
    </row>
    <row r="2486" spans="1:4">
      <c r="A2486" s="42">
        <v>1</v>
      </c>
      <c r="B2486" s="27" t="e">
        <f t="shared" ca="1" si="20"/>
        <v>#N/A</v>
      </c>
      <c r="C2486" s="30" t="e">
        <f t="shared" ca="1" si="19"/>
        <v>#N/A</v>
      </c>
      <c r="D2486" s="25" t="s">
        <v>6</v>
      </c>
    </row>
    <row r="2487" spans="1:4">
      <c r="A2487" s="42">
        <v>1</v>
      </c>
      <c r="B2487" s="27" t="e">
        <f t="shared" ca="1" si="20"/>
        <v>#N/A</v>
      </c>
      <c r="C2487" s="30" t="e">
        <f t="shared" ca="1" si="19"/>
        <v>#N/A</v>
      </c>
      <c r="D2487" s="25" t="s">
        <v>6</v>
      </c>
    </row>
    <row r="2488" spans="1:4">
      <c r="A2488" s="42">
        <v>1</v>
      </c>
      <c r="B2488" s="27" t="e">
        <f t="shared" ca="1" si="20"/>
        <v>#N/A</v>
      </c>
      <c r="C2488" s="30" t="e">
        <f t="shared" ca="1" si="19"/>
        <v>#N/A</v>
      </c>
      <c r="D2488" s="25" t="s">
        <v>6</v>
      </c>
    </row>
    <row r="2489" spans="1:4">
      <c r="A2489" s="42">
        <v>1</v>
      </c>
      <c r="B2489" s="27" t="e">
        <f t="shared" ca="1" si="20"/>
        <v>#N/A</v>
      </c>
      <c r="C2489" s="30" t="e">
        <f t="shared" ca="1" si="19"/>
        <v>#N/A</v>
      </c>
      <c r="D2489" s="25" t="s">
        <v>6</v>
      </c>
    </row>
    <row r="2490" spans="1:4">
      <c r="A2490" s="42">
        <v>1</v>
      </c>
      <c r="B2490" s="27" t="e">
        <f t="shared" ca="1" si="20"/>
        <v>#N/A</v>
      </c>
      <c r="C2490" s="30" t="e">
        <f t="shared" ca="1" si="19"/>
        <v>#N/A</v>
      </c>
      <c r="D2490" s="25" t="s">
        <v>6</v>
      </c>
    </row>
    <row r="2491" spans="1:4">
      <c r="A2491" s="42">
        <v>1</v>
      </c>
      <c r="B2491" s="27" t="e">
        <f t="shared" ca="1" si="20"/>
        <v>#N/A</v>
      </c>
      <c r="C2491" s="30" t="e">
        <f t="shared" ca="1" si="19"/>
        <v>#N/A</v>
      </c>
      <c r="D2491" s="25" t="s">
        <v>6</v>
      </c>
    </row>
    <row r="2492" spans="1:4">
      <c r="A2492" s="42">
        <v>1</v>
      </c>
      <c r="B2492" s="27" t="e">
        <f t="shared" ca="1" si="20"/>
        <v>#N/A</v>
      </c>
      <c r="C2492" s="30" t="e">
        <f t="shared" ca="1" si="19"/>
        <v>#N/A</v>
      </c>
      <c r="D2492" s="25" t="s">
        <v>6</v>
      </c>
    </row>
    <row r="2493" spans="1:4">
      <c r="A2493" s="42">
        <v>1</v>
      </c>
      <c r="B2493" s="27" t="e">
        <f t="shared" ca="1" si="20"/>
        <v>#N/A</v>
      </c>
      <c r="C2493" s="30" t="e">
        <f t="shared" ca="1" si="19"/>
        <v>#N/A</v>
      </c>
      <c r="D2493" s="25" t="s">
        <v>6</v>
      </c>
    </row>
    <row r="2494" spans="1:4">
      <c r="A2494" s="42">
        <v>1</v>
      </c>
      <c r="B2494" s="27" t="e">
        <f t="shared" ca="1" si="20"/>
        <v>#N/A</v>
      </c>
      <c r="C2494" s="30" t="e">
        <f t="shared" ca="1" si="19"/>
        <v>#N/A</v>
      </c>
      <c r="D2494" s="25" t="s">
        <v>6</v>
      </c>
    </row>
    <row r="2495" spans="1:4">
      <c r="A2495" s="42">
        <v>1</v>
      </c>
      <c r="B2495" s="27" t="e">
        <f t="shared" ca="1" si="20"/>
        <v>#N/A</v>
      </c>
      <c r="C2495" s="30" t="e">
        <f t="shared" ca="1" si="19"/>
        <v>#N/A</v>
      </c>
      <c r="D2495" s="25" t="s">
        <v>6</v>
      </c>
    </row>
    <row r="2496" spans="1:4">
      <c r="A2496" s="42">
        <v>1</v>
      </c>
      <c r="B2496" s="27" t="e">
        <f t="shared" ca="1" si="20"/>
        <v>#N/A</v>
      </c>
      <c r="C2496" s="30" t="e">
        <f t="shared" ca="1" si="19"/>
        <v>#N/A</v>
      </c>
      <c r="D2496" s="25" t="s">
        <v>6</v>
      </c>
    </row>
    <row r="2497" spans="1:4">
      <c r="A2497" s="42">
        <v>1</v>
      </c>
      <c r="B2497" s="27" t="e">
        <f t="shared" ca="1" si="20"/>
        <v>#N/A</v>
      </c>
      <c r="C2497" s="30" t="e">
        <f t="shared" ca="1" si="19"/>
        <v>#N/A</v>
      </c>
      <c r="D2497" s="25" t="s">
        <v>6</v>
      </c>
    </row>
    <row r="2498" spans="1:4">
      <c r="A2498" s="42">
        <v>1</v>
      </c>
      <c r="B2498" s="27" t="e">
        <f t="shared" ca="1" si="20"/>
        <v>#N/A</v>
      </c>
      <c r="C2498" s="30" t="e">
        <f t="shared" ca="1" si="19"/>
        <v>#N/A</v>
      </c>
      <c r="D2498" s="25" t="s">
        <v>6</v>
      </c>
    </row>
    <row r="2499" spans="1:4">
      <c r="A2499" s="42">
        <v>1</v>
      </c>
      <c r="B2499" s="27" t="e">
        <f t="shared" ca="1" si="20"/>
        <v>#N/A</v>
      </c>
      <c r="C2499" s="30" t="e">
        <f t="shared" ca="1" si="19"/>
        <v>#N/A</v>
      </c>
      <c r="D2499" s="25" t="s">
        <v>6</v>
      </c>
    </row>
    <row r="2500" spans="1:4">
      <c r="A2500" s="42">
        <v>1</v>
      </c>
      <c r="B2500" s="27" t="e">
        <f t="shared" ca="1" si="20"/>
        <v>#N/A</v>
      </c>
      <c r="C2500" s="30" t="e">
        <f t="shared" ca="1" si="19"/>
        <v>#N/A</v>
      </c>
      <c r="D2500" s="25" t="s">
        <v>6</v>
      </c>
    </row>
    <row r="2501" spans="1:4">
      <c r="A2501" s="42">
        <v>1</v>
      </c>
      <c r="B2501" s="27" t="e">
        <f t="shared" ca="1" si="20"/>
        <v>#N/A</v>
      </c>
      <c r="C2501" s="30" t="e">
        <f t="shared" ca="1" si="19"/>
        <v>#N/A</v>
      </c>
      <c r="D2501" s="25" t="s">
        <v>6</v>
      </c>
    </row>
    <row r="2502" spans="1:4">
      <c r="A2502" s="42">
        <v>1</v>
      </c>
      <c r="B2502" s="27" t="e">
        <f t="shared" ca="1" si="20"/>
        <v>#N/A</v>
      </c>
      <c r="C2502" s="30" t="e">
        <f t="shared" ref="C2502:C2565" ca="1" si="21">B2502*100+Termina1</f>
        <v>#N/A</v>
      </c>
      <c r="D2502" s="25" t="s">
        <v>6</v>
      </c>
    </row>
    <row r="2503" spans="1:4">
      <c r="A2503" s="42">
        <v>1</v>
      </c>
      <c r="B2503" s="27" t="e">
        <f t="shared" ref="B2503:B2566" ca="1" si="22">B2502+IF(INT(Premio1/100)=B2502+1,2,1)</f>
        <v>#N/A</v>
      </c>
      <c r="C2503" s="30" t="e">
        <f t="shared" ca="1" si="21"/>
        <v>#N/A</v>
      </c>
      <c r="D2503" s="25" t="s">
        <v>6</v>
      </c>
    </row>
    <row r="2504" spans="1:4">
      <c r="A2504" s="42">
        <v>1</v>
      </c>
      <c r="B2504" s="27" t="e">
        <f t="shared" ca="1" si="22"/>
        <v>#N/A</v>
      </c>
      <c r="C2504" s="30" t="e">
        <f t="shared" ca="1" si="21"/>
        <v>#N/A</v>
      </c>
      <c r="D2504" s="25" t="s">
        <v>6</v>
      </c>
    </row>
    <row r="2505" spans="1:4">
      <c r="A2505" s="42">
        <v>1</v>
      </c>
      <c r="B2505" s="27" t="e">
        <f t="shared" ca="1" si="22"/>
        <v>#N/A</v>
      </c>
      <c r="C2505" s="30" t="e">
        <f t="shared" ca="1" si="21"/>
        <v>#N/A</v>
      </c>
      <c r="D2505" s="25" t="s">
        <v>6</v>
      </c>
    </row>
    <row r="2506" spans="1:4">
      <c r="A2506" s="42">
        <v>1</v>
      </c>
      <c r="B2506" s="27" t="e">
        <f t="shared" ca="1" si="22"/>
        <v>#N/A</v>
      </c>
      <c r="C2506" s="30" t="e">
        <f t="shared" ca="1" si="21"/>
        <v>#N/A</v>
      </c>
      <c r="D2506" s="25" t="s">
        <v>6</v>
      </c>
    </row>
    <row r="2507" spans="1:4">
      <c r="A2507" s="42">
        <v>1</v>
      </c>
      <c r="B2507" s="27" t="e">
        <f t="shared" ca="1" si="22"/>
        <v>#N/A</v>
      </c>
      <c r="C2507" s="30" t="e">
        <f t="shared" ca="1" si="21"/>
        <v>#N/A</v>
      </c>
      <c r="D2507" s="25" t="s">
        <v>6</v>
      </c>
    </row>
    <row r="2508" spans="1:4">
      <c r="A2508" s="42">
        <v>1</v>
      </c>
      <c r="B2508" s="27" t="e">
        <f t="shared" ca="1" si="22"/>
        <v>#N/A</v>
      </c>
      <c r="C2508" s="30" t="e">
        <f t="shared" ca="1" si="21"/>
        <v>#N/A</v>
      </c>
      <c r="D2508" s="25" t="s">
        <v>6</v>
      </c>
    </row>
    <row r="2509" spans="1:4">
      <c r="A2509" s="42">
        <v>1</v>
      </c>
      <c r="B2509" s="27" t="e">
        <f t="shared" ca="1" si="22"/>
        <v>#N/A</v>
      </c>
      <c r="C2509" s="30" t="e">
        <f t="shared" ca="1" si="21"/>
        <v>#N/A</v>
      </c>
      <c r="D2509" s="25" t="s">
        <v>6</v>
      </c>
    </row>
    <row r="2510" spans="1:4">
      <c r="A2510" s="42">
        <v>1</v>
      </c>
      <c r="B2510" s="27" t="e">
        <f t="shared" ca="1" si="22"/>
        <v>#N/A</v>
      </c>
      <c r="C2510" s="30" t="e">
        <f t="shared" ca="1" si="21"/>
        <v>#N/A</v>
      </c>
      <c r="D2510" s="25" t="s">
        <v>6</v>
      </c>
    </row>
    <row r="2511" spans="1:4">
      <c r="A2511" s="42">
        <v>1</v>
      </c>
      <c r="B2511" s="27" t="e">
        <f t="shared" ca="1" si="22"/>
        <v>#N/A</v>
      </c>
      <c r="C2511" s="30" t="e">
        <f t="shared" ca="1" si="21"/>
        <v>#N/A</v>
      </c>
      <c r="D2511" s="25" t="s">
        <v>6</v>
      </c>
    </row>
    <row r="2512" spans="1:4">
      <c r="A2512" s="42">
        <v>1</v>
      </c>
      <c r="B2512" s="27" t="e">
        <f t="shared" ca="1" si="22"/>
        <v>#N/A</v>
      </c>
      <c r="C2512" s="30" t="e">
        <f t="shared" ca="1" si="21"/>
        <v>#N/A</v>
      </c>
      <c r="D2512" s="25" t="s">
        <v>6</v>
      </c>
    </row>
    <row r="2513" spans="1:4">
      <c r="A2513" s="42">
        <v>1</v>
      </c>
      <c r="B2513" s="27" t="e">
        <f t="shared" ca="1" si="22"/>
        <v>#N/A</v>
      </c>
      <c r="C2513" s="30" t="e">
        <f t="shared" ca="1" si="21"/>
        <v>#N/A</v>
      </c>
      <c r="D2513" s="25" t="s">
        <v>6</v>
      </c>
    </row>
    <row r="2514" spans="1:4">
      <c r="A2514" s="42">
        <v>1</v>
      </c>
      <c r="B2514" s="27" t="e">
        <f t="shared" ca="1" si="22"/>
        <v>#N/A</v>
      </c>
      <c r="C2514" s="30" t="e">
        <f t="shared" ca="1" si="21"/>
        <v>#N/A</v>
      </c>
      <c r="D2514" s="25" t="s">
        <v>6</v>
      </c>
    </row>
    <row r="2515" spans="1:4">
      <c r="A2515" s="42">
        <v>1</v>
      </c>
      <c r="B2515" s="27" t="e">
        <f t="shared" ca="1" si="22"/>
        <v>#N/A</v>
      </c>
      <c r="C2515" s="30" t="e">
        <f t="shared" ca="1" si="21"/>
        <v>#N/A</v>
      </c>
      <c r="D2515" s="25" t="s">
        <v>6</v>
      </c>
    </row>
    <row r="2516" spans="1:4">
      <c r="A2516" s="42">
        <v>1</v>
      </c>
      <c r="B2516" s="27" t="e">
        <f t="shared" ca="1" si="22"/>
        <v>#N/A</v>
      </c>
      <c r="C2516" s="30" t="e">
        <f t="shared" ca="1" si="21"/>
        <v>#N/A</v>
      </c>
      <c r="D2516" s="25" t="s">
        <v>6</v>
      </c>
    </row>
    <row r="2517" spans="1:4">
      <c r="A2517" s="42">
        <v>1</v>
      </c>
      <c r="B2517" s="27" t="e">
        <f t="shared" ca="1" si="22"/>
        <v>#N/A</v>
      </c>
      <c r="C2517" s="30" t="e">
        <f t="shared" ca="1" si="21"/>
        <v>#N/A</v>
      </c>
      <c r="D2517" s="25" t="s">
        <v>6</v>
      </c>
    </row>
    <row r="2518" spans="1:4">
      <c r="A2518" s="42">
        <v>1</v>
      </c>
      <c r="B2518" s="27" t="e">
        <f t="shared" ca="1" si="22"/>
        <v>#N/A</v>
      </c>
      <c r="C2518" s="30" t="e">
        <f t="shared" ca="1" si="21"/>
        <v>#N/A</v>
      </c>
      <c r="D2518" s="25" t="s">
        <v>6</v>
      </c>
    </row>
    <row r="2519" spans="1:4">
      <c r="A2519" s="42">
        <v>1</v>
      </c>
      <c r="B2519" s="27" t="e">
        <f t="shared" ca="1" si="22"/>
        <v>#N/A</v>
      </c>
      <c r="C2519" s="30" t="e">
        <f t="shared" ca="1" si="21"/>
        <v>#N/A</v>
      </c>
      <c r="D2519" s="25" t="s">
        <v>6</v>
      </c>
    </row>
    <row r="2520" spans="1:4">
      <c r="A2520" s="42">
        <v>1</v>
      </c>
      <c r="B2520" s="27" t="e">
        <f t="shared" ca="1" si="22"/>
        <v>#N/A</v>
      </c>
      <c r="C2520" s="30" t="e">
        <f t="shared" ca="1" si="21"/>
        <v>#N/A</v>
      </c>
      <c r="D2520" s="25" t="s">
        <v>6</v>
      </c>
    </row>
    <row r="2521" spans="1:4">
      <c r="A2521" s="42">
        <v>1</v>
      </c>
      <c r="B2521" s="27" t="e">
        <f t="shared" ca="1" si="22"/>
        <v>#N/A</v>
      </c>
      <c r="C2521" s="30" t="e">
        <f t="shared" ca="1" si="21"/>
        <v>#N/A</v>
      </c>
      <c r="D2521" s="25" t="s">
        <v>6</v>
      </c>
    </row>
    <row r="2522" spans="1:4">
      <c r="A2522" s="42">
        <v>1</v>
      </c>
      <c r="B2522" s="27" t="e">
        <f t="shared" ca="1" si="22"/>
        <v>#N/A</v>
      </c>
      <c r="C2522" s="30" t="e">
        <f t="shared" ca="1" si="21"/>
        <v>#N/A</v>
      </c>
      <c r="D2522" s="25" t="s">
        <v>6</v>
      </c>
    </row>
    <row r="2523" spans="1:4">
      <c r="A2523" s="42">
        <v>1</v>
      </c>
      <c r="B2523" s="27" t="e">
        <f t="shared" ca="1" si="22"/>
        <v>#N/A</v>
      </c>
      <c r="C2523" s="30" t="e">
        <f t="shared" ca="1" si="21"/>
        <v>#N/A</v>
      </c>
      <c r="D2523" s="25" t="s">
        <v>6</v>
      </c>
    </row>
    <row r="2524" spans="1:4">
      <c r="A2524" s="42">
        <v>1</v>
      </c>
      <c r="B2524" s="27" t="e">
        <f t="shared" ca="1" si="22"/>
        <v>#N/A</v>
      </c>
      <c r="C2524" s="30" t="e">
        <f t="shared" ca="1" si="21"/>
        <v>#N/A</v>
      </c>
      <c r="D2524" s="25" t="s">
        <v>6</v>
      </c>
    </row>
    <row r="2525" spans="1:4">
      <c r="A2525" s="42">
        <v>1</v>
      </c>
      <c r="B2525" s="27" t="e">
        <f t="shared" ca="1" si="22"/>
        <v>#N/A</v>
      </c>
      <c r="C2525" s="30" t="e">
        <f t="shared" ca="1" si="21"/>
        <v>#N/A</v>
      </c>
      <c r="D2525" s="25" t="s">
        <v>6</v>
      </c>
    </row>
    <row r="2526" spans="1:4">
      <c r="A2526" s="42">
        <v>1</v>
      </c>
      <c r="B2526" s="27" t="e">
        <f t="shared" ca="1" si="22"/>
        <v>#N/A</v>
      </c>
      <c r="C2526" s="30" t="e">
        <f t="shared" ca="1" si="21"/>
        <v>#N/A</v>
      </c>
      <c r="D2526" s="25" t="s">
        <v>6</v>
      </c>
    </row>
    <row r="2527" spans="1:4">
      <c r="A2527" s="42">
        <v>1</v>
      </c>
      <c r="B2527" s="27" t="e">
        <f t="shared" ca="1" si="22"/>
        <v>#N/A</v>
      </c>
      <c r="C2527" s="30" t="e">
        <f t="shared" ca="1" si="21"/>
        <v>#N/A</v>
      </c>
      <c r="D2527" s="25" t="s">
        <v>6</v>
      </c>
    </row>
    <row r="2528" spans="1:4">
      <c r="A2528" s="42">
        <v>1</v>
      </c>
      <c r="B2528" s="27" t="e">
        <f t="shared" ca="1" si="22"/>
        <v>#N/A</v>
      </c>
      <c r="C2528" s="30" t="e">
        <f t="shared" ca="1" si="21"/>
        <v>#N/A</v>
      </c>
      <c r="D2528" s="25" t="s">
        <v>6</v>
      </c>
    </row>
    <row r="2529" spans="1:4">
      <c r="A2529" s="42">
        <v>1</v>
      </c>
      <c r="B2529" s="27" t="e">
        <f t="shared" ca="1" si="22"/>
        <v>#N/A</v>
      </c>
      <c r="C2529" s="30" t="e">
        <f t="shared" ca="1" si="21"/>
        <v>#N/A</v>
      </c>
      <c r="D2529" s="25" t="s">
        <v>6</v>
      </c>
    </row>
    <row r="2530" spans="1:4">
      <c r="A2530" s="42">
        <v>1</v>
      </c>
      <c r="B2530" s="27" t="e">
        <f t="shared" ca="1" si="22"/>
        <v>#N/A</v>
      </c>
      <c r="C2530" s="30" t="e">
        <f t="shared" ca="1" si="21"/>
        <v>#N/A</v>
      </c>
      <c r="D2530" s="25" t="s">
        <v>6</v>
      </c>
    </row>
    <row r="2531" spans="1:4">
      <c r="A2531" s="42">
        <v>1</v>
      </c>
      <c r="B2531" s="27" t="e">
        <f t="shared" ca="1" si="22"/>
        <v>#N/A</v>
      </c>
      <c r="C2531" s="30" t="e">
        <f t="shared" ca="1" si="21"/>
        <v>#N/A</v>
      </c>
      <c r="D2531" s="25" t="s">
        <v>6</v>
      </c>
    </row>
    <row r="2532" spans="1:4">
      <c r="A2532" s="42">
        <v>1</v>
      </c>
      <c r="B2532" s="27" t="e">
        <f t="shared" ca="1" si="22"/>
        <v>#N/A</v>
      </c>
      <c r="C2532" s="30" t="e">
        <f t="shared" ca="1" si="21"/>
        <v>#N/A</v>
      </c>
      <c r="D2532" s="25" t="s">
        <v>6</v>
      </c>
    </row>
    <row r="2533" spans="1:4">
      <c r="A2533" s="42">
        <v>1</v>
      </c>
      <c r="B2533" s="27" t="e">
        <f t="shared" ca="1" si="22"/>
        <v>#N/A</v>
      </c>
      <c r="C2533" s="30" t="e">
        <f t="shared" ca="1" si="21"/>
        <v>#N/A</v>
      </c>
      <c r="D2533" s="25" t="s">
        <v>6</v>
      </c>
    </row>
    <row r="2534" spans="1:4">
      <c r="A2534" s="42">
        <v>1</v>
      </c>
      <c r="B2534" s="27" t="e">
        <f t="shared" ca="1" si="22"/>
        <v>#N/A</v>
      </c>
      <c r="C2534" s="30" t="e">
        <f t="shared" ca="1" si="21"/>
        <v>#N/A</v>
      </c>
      <c r="D2534" s="25" t="s">
        <v>6</v>
      </c>
    </row>
    <row r="2535" spans="1:4">
      <c r="A2535" s="42">
        <v>1</v>
      </c>
      <c r="B2535" s="27" t="e">
        <f t="shared" ca="1" si="22"/>
        <v>#N/A</v>
      </c>
      <c r="C2535" s="30" t="e">
        <f t="shared" ca="1" si="21"/>
        <v>#N/A</v>
      </c>
      <c r="D2535" s="25" t="s">
        <v>6</v>
      </c>
    </row>
    <row r="2536" spans="1:4">
      <c r="A2536" s="42">
        <v>1</v>
      </c>
      <c r="B2536" s="27" t="e">
        <f t="shared" ca="1" si="22"/>
        <v>#N/A</v>
      </c>
      <c r="C2536" s="30" t="e">
        <f t="shared" ca="1" si="21"/>
        <v>#N/A</v>
      </c>
      <c r="D2536" s="25" t="s">
        <v>6</v>
      </c>
    </row>
    <row r="2537" spans="1:4">
      <c r="A2537" s="42">
        <v>1</v>
      </c>
      <c r="B2537" s="27" t="e">
        <f t="shared" ca="1" si="22"/>
        <v>#N/A</v>
      </c>
      <c r="C2537" s="30" t="e">
        <f t="shared" ca="1" si="21"/>
        <v>#N/A</v>
      </c>
      <c r="D2537" s="25" t="s">
        <v>6</v>
      </c>
    </row>
    <row r="2538" spans="1:4">
      <c r="A2538" s="42">
        <v>1</v>
      </c>
      <c r="B2538" s="27" t="e">
        <f t="shared" ca="1" si="22"/>
        <v>#N/A</v>
      </c>
      <c r="C2538" s="30" t="e">
        <f t="shared" ca="1" si="21"/>
        <v>#N/A</v>
      </c>
      <c r="D2538" s="25" t="s">
        <v>6</v>
      </c>
    </row>
    <row r="2539" spans="1:4">
      <c r="A2539" s="42">
        <v>1</v>
      </c>
      <c r="B2539" s="27" t="e">
        <f t="shared" ca="1" si="22"/>
        <v>#N/A</v>
      </c>
      <c r="C2539" s="30" t="e">
        <f t="shared" ca="1" si="21"/>
        <v>#N/A</v>
      </c>
      <c r="D2539" s="25" t="s">
        <v>6</v>
      </c>
    </row>
    <row r="2540" spans="1:4">
      <c r="A2540" s="42">
        <v>1</v>
      </c>
      <c r="B2540" s="27" t="e">
        <f t="shared" ca="1" si="22"/>
        <v>#N/A</v>
      </c>
      <c r="C2540" s="30" t="e">
        <f t="shared" ca="1" si="21"/>
        <v>#N/A</v>
      </c>
      <c r="D2540" s="25" t="s">
        <v>6</v>
      </c>
    </row>
    <row r="2541" spans="1:4">
      <c r="A2541" s="42">
        <v>1</v>
      </c>
      <c r="B2541" s="27" t="e">
        <f t="shared" ca="1" si="22"/>
        <v>#N/A</v>
      </c>
      <c r="C2541" s="30" t="e">
        <f t="shared" ca="1" si="21"/>
        <v>#N/A</v>
      </c>
      <c r="D2541" s="25" t="s">
        <v>6</v>
      </c>
    </row>
    <row r="2542" spans="1:4">
      <c r="A2542" s="42">
        <v>1</v>
      </c>
      <c r="B2542" s="27" t="e">
        <f t="shared" ca="1" si="22"/>
        <v>#N/A</v>
      </c>
      <c r="C2542" s="30" t="e">
        <f t="shared" ca="1" si="21"/>
        <v>#N/A</v>
      </c>
      <c r="D2542" s="25" t="s">
        <v>6</v>
      </c>
    </row>
    <row r="2543" spans="1:4">
      <c r="A2543" s="42">
        <v>1</v>
      </c>
      <c r="B2543" s="27" t="e">
        <f t="shared" ca="1" si="22"/>
        <v>#N/A</v>
      </c>
      <c r="C2543" s="30" t="e">
        <f t="shared" ca="1" si="21"/>
        <v>#N/A</v>
      </c>
      <c r="D2543" s="25" t="s">
        <v>6</v>
      </c>
    </row>
    <row r="2544" spans="1:4">
      <c r="A2544" s="42">
        <v>1</v>
      </c>
      <c r="B2544" s="27" t="e">
        <f t="shared" ca="1" si="22"/>
        <v>#N/A</v>
      </c>
      <c r="C2544" s="30" t="e">
        <f t="shared" ca="1" si="21"/>
        <v>#N/A</v>
      </c>
      <c r="D2544" s="25" t="s">
        <v>6</v>
      </c>
    </row>
    <row r="2545" spans="1:4">
      <c r="A2545" s="42">
        <v>1</v>
      </c>
      <c r="B2545" s="27" t="e">
        <f t="shared" ca="1" si="22"/>
        <v>#N/A</v>
      </c>
      <c r="C2545" s="30" t="e">
        <f t="shared" ca="1" si="21"/>
        <v>#N/A</v>
      </c>
      <c r="D2545" s="25" t="s">
        <v>6</v>
      </c>
    </row>
    <row r="2546" spans="1:4">
      <c r="A2546" s="42">
        <v>1</v>
      </c>
      <c r="B2546" s="27" t="e">
        <f t="shared" ca="1" si="22"/>
        <v>#N/A</v>
      </c>
      <c r="C2546" s="30" t="e">
        <f t="shared" ca="1" si="21"/>
        <v>#N/A</v>
      </c>
      <c r="D2546" s="25" t="s">
        <v>6</v>
      </c>
    </row>
    <row r="2547" spans="1:4">
      <c r="A2547" s="42">
        <v>1</v>
      </c>
      <c r="B2547" s="27" t="e">
        <f t="shared" ca="1" si="22"/>
        <v>#N/A</v>
      </c>
      <c r="C2547" s="30" t="e">
        <f t="shared" ca="1" si="21"/>
        <v>#N/A</v>
      </c>
      <c r="D2547" s="25" t="s">
        <v>6</v>
      </c>
    </row>
    <row r="2548" spans="1:4">
      <c r="A2548" s="42">
        <v>1</v>
      </c>
      <c r="B2548" s="27" t="e">
        <f t="shared" ca="1" si="22"/>
        <v>#N/A</v>
      </c>
      <c r="C2548" s="30" t="e">
        <f t="shared" ca="1" si="21"/>
        <v>#N/A</v>
      </c>
      <c r="D2548" s="25" t="s">
        <v>6</v>
      </c>
    </row>
    <row r="2549" spans="1:4">
      <c r="A2549" s="42">
        <v>1</v>
      </c>
      <c r="B2549" s="27" t="e">
        <f t="shared" ca="1" si="22"/>
        <v>#N/A</v>
      </c>
      <c r="C2549" s="30" t="e">
        <f t="shared" ca="1" si="21"/>
        <v>#N/A</v>
      </c>
      <c r="D2549" s="25" t="s">
        <v>6</v>
      </c>
    </row>
    <row r="2550" spans="1:4">
      <c r="A2550" s="42">
        <v>1</v>
      </c>
      <c r="B2550" s="27" t="e">
        <f t="shared" ca="1" si="22"/>
        <v>#N/A</v>
      </c>
      <c r="C2550" s="30" t="e">
        <f t="shared" ca="1" si="21"/>
        <v>#N/A</v>
      </c>
      <c r="D2550" s="25" t="s">
        <v>6</v>
      </c>
    </row>
    <row r="2551" spans="1:4">
      <c r="A2551" s="42">
        <v>1</v>
      </c>
      <c r="B2551" s="27" t="e">
        <f t="shared" ca="1" si="22"/>
        <v>#N/A</v>
      </c>
      <c r="C2551" s="30" t="e">
        <f t="shared" ca="1" si="21"/>
        <v>#N/A</v>
      </c>
      <c r="D2551" s="25" t="s">
        <v>6</v>
      </c>
    </row>
    <row r="2552" spans="1:4">
      <c r="A2552" s="42">
        <v>1</v>
      </c>
      <c r="B2552" s="27" t="e">
        <f t="shared" ca="1" si="22"/>
        <v>#N/A</v>
      </c>
      <c r="C2552" s="30" t="e">
        <f t="shared" ca="1" si="21"/>
        <v>#N/A</v>
      </c>
      <c r="D2552" s="25" t="s">
        <v>6</v>
      </c>
    </row>
    <row r="2553" spans="1:4">
      <c r="A2553" s="42">
        <v>1</v>
      </c>
      <c r="B2553" s="27" t="e">
        <f t="shared" ca="1" si="22"/>
        <v>#N/A</v>
      </c>
      <c r="C2553" s="30" t="e">
        <f t="shared" ca="1" si="21"/>
        <v>#N/A</v>
      </c>
      <c r="D2553" s="25" t="s">
        <v>6</v>
      </c>
    </row>
    <row r="2554" spans="1:4">
      <c r="A2554" s="42">
        <v>1</v>
      </c>
      <c r="B2554" s="27" t="e">
        <f t="shared" ca="1" si="22"/>
        <v>#N/A</v>
      </c>
      <c r="C2554" s="30" t="e">
        <f t="shared" ca="1" si="21"/>
        <v>#N/A</v>
      </c>
      <c r="D2554" s="25" t="s">
        <v>6</v>
      </c>
    </row>
    <row r="2555" spans="1:4">
      <c r="A2555" s="42">
        <v>1</v>
      </c>
      <c r="B2555" s="27" t="e">
        <f t="shared" ca="1" si="22"/>
        <v>#N/A</v>
      </c>
      <c r="C2555" s="30" t="e">
        <f t="shared" ca="1" si="21"/>
        <v>#N/A</v>
      </c>
      <c r="D2555" s="25" t="s">
        <v>6</v>
      </c>
    </row>
    <row r="2556" spans="1:4">
      <c r="A2556" s="42">
        <v>1</v>
      </c>
      <c r="B2556" s="27" t="e">
        <f t="shared" ca="1" si="22"/>
        <v>#N/A</v>
      </c>
      <c r="C2556" s="30" t="e">
        <f t="shared" ca="1" si="21"/>
        <v>#N/A</v>
      </c>
      <c r="D2556" s="25" t="s">
        <v>6</v>
      </c>
    </row>
    <row r="2557" spans="1:4">
      <c r="A2557" s="42">
        <v>1</v>
      </c>
      <c r="B2557" s="27" t="e">
        <f t="shared" ca="1" si="22"/>
        <v>#N/A</v>
      </c>
      <c r="C2557" s="30" t="e">
        <f t="shared" ca="1" si="21"/>
        <v>#N/A</v>
      </c>
      <c r="D2557" s="25" t="s">
        <v>6</v>
      </c>
    </row>
    <row r="2558" spans="1:4">
      <c r="A2558" s="42">
        <v>1</v>
      </c>
      <c r="B2558" s="27" t="e">
        <f t="shared" ca="1" si="22"/>
        <v>#N/A</v>
      </c>
      <c r="C2558" s="30" t="e">
        <f t="shared" ca="1" si="21"/>
        <v>#N/A</v>
      </c>
      <c r="D2558" s="25" t="s">
        <v>6</v>
      </c>
    </row>
    <row r="2559" spans="1:4">
      <c r="A2559" s="42">
        <v>1</v>
      </c>
      <c r="B2559" s="27" t="e">
        <f t="shared" ca="1" si="22"/>
        <v>#N/A</v>
      </c>
      <c r="C2559" s="30" t="e">
        <f t="shared" ca="1" si="21"/>
        <v>#N/A</v>
      </c>
      <c r="D2559" s="25" t="s">
        <v>6</v>
      </c>
    </row>
    <row r="2560" spans="1:4">
      <c r="A2560" s="42">
        <v>1</v>
      </c>
      <c r="B2560" s="27" t="e">
        <f t="shared" ca="1" si="22"/>
        <v>#N/A</v>
      </c>
      <c r="C2560" s="30" t="e">
        <f t="shared" ca="1" si="21"/>
        <v>#N/A</v>
      </c>
      <c r="D2560" s="25" t="s">
        <v>6</v>
      </c>
    </row>
    <row r="2561" spans="1:4">
      <c r="A2561" s="42">
        <v>1</v>
      </c>
      <c r="B2561" s="27" t="e">
        <f t="shared" ca="1" si="22"/>
        <v>#N/A</v>
      </c>
      <c r="C2561" s="30" t="e">
        <f t="shared" ca="1" si="21"/>
        <v>#N/A</v>
      </c>
      <c r="D2561" s="25" t="s">
        <v>6</v>
      </c>
    </row>
    <row r="2562" spans="1:4">
      <c r="A2562" s="42">
        <v>1</v>
      </c>
      <c r="B2562" s="27" t="e">
        <f t="shared" ca="1" si="22"/>
        <v>#N/A</v>
      </c>
      <c r="C2562" s="30" t="e">
        <f t="shared" ca="1" si="21"/>
        <v>#N/A</v>
      </c>
      <c r="D2562" s="25" t="s">
        <v>6</v>
      </c>
    </row>
    <row r="2563" spans="1:4">
      <c r="A2563" s="42">
        <v>1</v>
      </c>
      <c r="B2563" s="27" t="e">
        <f t="shared" ca="1" si="22"/>
        <v>#N/A</v>
      </c>
      <c r="C2563" s="30" t="e">
        <f t="shared" ca="1" si="21"/>
        <v>#N/A</v>
      </c>
      <c r="D2563" s="25" t="s">
        <v>6</v>
      </c>
    </row>
    <row r="2564" spans="1:4">
      <c r="A2564" s="42">
        <v>1</v>
      </c>
      <c r="B2564" s="27" t="e">
        <f t="shared" ca="1" si="22"/>
        <v>#N/A</v>
      </c>
      <c r="C2564" s="30" t="e">
        <f t="shared" ca="1" si="21"/>
        <v>#N/A</v>
      </c>
      <c r="D2564" s="25" t="s">
        <v>6</v>
      </c>
    </row>
    <row r="2565" spans="1:4">
      <c r="A2565" s="42">
        <v>1</v>
      </c>
      <c r="B2565" s="27" t="e">
        <f t="shared" ca="1" si="22"/>
        <v>#N/A</v>
      </c>
      <c r="C2565" s="30" t="e">
        <f t="shared" ca="1" si="21"/>
        <v>#N/A</v>
      </c>
      <c r="D2565" s="25" t="s">
        <v>6</v>
      </c>
    </row>
    <row r="2566" spans="1:4">
      <c r="A2566" s="42">
        <v>1</v>
      </c>
      <c r="B2566" s="27" t="e">
        <f t="shared" ca="1" si="22"/>
        <v>#N/A</v>
      </c>
      <c r="C2566" s="30" t="e">
        <f t="shared" ref="C2566:C2629" ca="1" si="23">B2566*100+Termina1</f>
        <v>#N/A</v>
      </c>
      <c r="D2566" s="25" t="s">
        <v>6</v>
      </c>
    </row>
    <row r="2567" spans="1:4">
      <c r="A2567" s="42">
        <v>1</v>
      </c>
      <c r="B2567" s="27" t="e">
        <f t="shared" ref="B2567:B2630" ca="1" si="24">B2566+IF(INT(Premio1/100)=B2566+1,2,1)</f>
        <v>#N/A</v>
      </c>
      <c r="C2567" s="30" t="e">
        <f t="shared" ca="1" si="23"/>
        <v>#N/A</v>
      </c>
      <c r="D2567" s="25" t="s">
        <v>6</v>
      </c>
    </row>
    <row r="2568" spans="1:4">
      <c r="A2568" s="42">
        <v>1</v>
      </c>
      <c r="B2568" s="27" t="e">
        <f t="shared" ca="1" si="24"/>
        <v>#N/A</v>
      </c>
      <c r="C2568" s="30" t="e">
        <f t="shared" ca="1" si="23"/>
        <v>#N/A</v>
      </c>
      <c r="D2568" s="25" t="s">
        <v>6</v>
      </c>
    </row>
    <row r="2569" spans="1:4">
      <c r="A2569" s="42">
        <v>1</v>
      </c>
      <c r="B2569" s="27" t="e">
        <f t="shared" ca="1" si="24"/>
        <v>#N/A</v>
      </c>
      <c r="C2569" s="30" t="e">
        <f t="shared" ca="1" si="23"/>
        <v>#N/A</v>
      </c>
      <c r="D2569" s="25" t="s">
        <v>6</v>
      </c>
    </row>
    <row r="2570" spans="1:4">
      <c r="A2570" s="42">
        <v>1</v>
      </c>
      <c r="B2570" s="27" t="e">
        <f t="shared" ca="1" si="24"/>
        <v>#N/A</v>
      </c>
      <c r="C2570" s="30" t="e">
        <f t="shared" ca="1" si="23"/>
        <v>#N/A</v>
      </c>
      <c r="D2570" s="25" t="s">
        <v>6</v>
      </c>
    </row>
    <row r="2571" spans="1:4">
      <c r="A2571" s="42">
        <v>1</v>
      </c>
      <c r="B2571" s="27" t="e">
        <f t="shared" ca="1" si="24"/>
        <v>#N/A</v>
      </c>
      <c r="C2571" s="30" t="e">
        <f t="shared" ca="1" si="23"/>
        <v>#N/A</v>
      </c>
      <c r="D2571" s="25" t="s">
        <v>6</v>
      </c>
    </row>
    <row r="2572" spans="1:4">
      <c r="A2572" s="42">
        <v>1</v>
      </c>
      <c r="B2572" s="27" t="e">
        <f t="shared" ca="1" si="24"/>
        <v>#N/A</v>
      </c>
      <c r="C2572" s="30" t="e">
        <f t="shared" ca="1" si="23"/>
        <v>#N/A</v>
      </c>
      <c r="D2572" s="25" t="s">
        <v>6</v>
      </c>
    </row>
    <row r="2573" spans="1:4">
      <c r="A2573" s="42">
        <v>1</v>
      </c>
      <c r="B2573" s="27" t="e">
        <f t="shared" ca="1" si="24"/>
        <v>#N/A</v>
      </c>
      <c r="C2573" s="30" t="e">
        <f t="shared" ca="1" si="23"/>
        <v>#N/A</v>
      </c>
      <c r="D2573" s="25" t="s">
        <v>6</v>
      </c>
    </row>
    <row r="2574" spans="1:4">
      <c r="A2574" s="42">
        <v>1</v>
      </c>
      <c r="B2574" s="27" t="e">
        <f t="shared" ca="1" si="24"/>
        <v>#N/A</v>
      </c>
      <c r="C2574" s="30" t="e">
        <f t="shared" ca="1" si="23"/>
        <v>#N/A</v>
      </c>
      <c r="D2574" s="25" t="s">
        <v>6</v>
      </c>
    </row>
    <row r="2575" spans="1:4">
      <c r="A2575" s="42">
        <v>1</v>
      </c>
      <c r="B2575" s="27" t="e">
        <f t="shared" ca="1" si="24"/>
        <v>#N/A</v>
      </c>
      <c r="C2575" s="30" t="e">
        <f t="shared" ca="1" si="23"/>
        <v>#N/A</v>
      </c>
      <c r="D2575" s="25" t="s">
        <v>6</v>
      </c>
    </row>
    <row r="2576" spans="1:4">
      <c r="A2576" s="42">
        <v>1</v>
      </c>
      <c r="B2576" s="27" t="e">
        <f t="shared" ca="1" si="24"/>
        <v>#N/A</v>
      </c>
      <c r="C2576" s="30" t="e">
        <f t="shared" ca="1" si="23"/>
        <v>#N/A</v>
      </c>
      <c r="D2576" s="25" t="s">
        <v>6</v>
      </c>
    </row>
    <row r="2577" spans="1:4">
      <c r="A2577" s="42">
        <v>1</v>
      </c>
      <c r="B2577" s="27" t="e">
        <f t="shared" ca="1" si="24"/>
        <v>#N/A</v>
      </c>
      <c r="C2577" s="30" t="e">
        <f t="shared" ca="1" si="23"/>
        <v>#N/A</v>
      </c>
      <c r="D2577" s="25" t="s">
        <v>6</v>
      </c>
    </row>
    <row r="2578" spans="1:4">
      <c r="A2578" s="42">
        <v>1</v>
      </c>
      <c r="B2578" s="27" t="e">
        <f t="shared" ca="1" si="24"/>
        <v>#N/A</v>
      </c>
      <c r="C2578" s="30" t="e">
        <f t="shared" ca="1" si="23"/>
        <v>#N/A</v>
      </c>
      <c r="D2578" s="25" t="s">
        <v>6</v>
      </c>
    </row>
    <row r="2579" spans="1:4">
      <c r="A2579" s="42">
        <v>1</v>
      </c>
      <c r="B2579" s="27" t="e">
        <f t="shared" ca="1" si="24"/>
        <v>#N/A</v>
      </c>
      <c r="C2579" s="30" t="e">
        <f t="shared" ca="1" si="23"/>
        <v>#N/A</v>
      </c>
      <c r="D2579" s="25" t="s">
        <v>6</v>
      </c>
    </row>
    <row r="2580" spans="1:4">
      <c r="A2580" s="42">
        <v>1</v>
      </c>
      <c r="B2580" s="27" t="e">
        <f t="shared" ca="1" si="24"/>
        <v>#N/A</v>
      </c>
      <c r="C2580" s="30" t="e">
        <f t="shared" ca="1" si="23"/>
        <v>#N/A</v>
      </c>
      <c r="D2580" s="25" t="s">
        <v>6</v>
      </c>
    </row>
    <row r="2581" spans="1:4">
      <c r="A2581" s="42">
        <v>1</v>
      </c>
      <c r="B2581" s="27" t="e">
        <f t="shared" ca="1" si="24"/>
        <v>#N/A</v>
      </c>
      <c r="C2581" s="30" t="e">
        <f t="shared" ca="1" si="23"/>
        <v>#N/A</v>
      </c>
      <c r="D2581" s="25" t="s">
        <v>6</v>
      </c>
    </row>
    <row r="2582" spans="1:4">
      <c r="A2582" s="42">
        <v>1</v>
      </c>
      <c r="B2582" s="27" t="e">
        <f t="shared" ca="1" si="24"/>
        <v>#N/A</v>
      </c>
      <c r="C2582" s="30" t="e">
        <f t="shared" ca="1" si="23"/>
        <v>#N/A</v>
      </c>
      <c r="D2582" s="25" t="s">
        <v>6</v>
      </c>
    </row>
    <row r="2583" spans="1:4">
      <c r="A2583" s="42">
        <v>1</v>
      </c>
      <c r="B2583" s="27" t="e">
        <f t="shared" ca="1" si="24"/>
        <v>#N/A</v>
      </c>
      <c r="C2583" s="30" t="e">
        <f t="shared" ca="1" si="23"/>
        <v>#N/A</v>
      </c>
      <c r="D2583" s="25" t="s">
        <v>6</v>
      </c>
    </row>
    <row r="2584" spans="1:4">
      <c r="A2584" s="42">
        <v>1</v>
      </c>
      <c r="B2584" s="27" t="e">
        <f t="shared" ca="1" si="24"/>
        <v>#N/A</v>
      </c>
      <c r="C2584" s="30" t="e">
        <f t="shared" ca="1" si="23"/>
        <v>#N/A</v>
      </c>
      <c r="D2584" s="25" t="s">
        <v>6</v>
      </c>
    </row>
    <row r="2585" spans="1:4">
      <c r="A2585" s="42">
        <v>1</v>
      </c>
      <c r="B2585" s="27" t="e">
        <f t="shared" ca="1" si="24"/>
        <v>#N/A</v>
      </c>
      <c r="C2585" s="30" t="e">
        <f t="shared" ca="1" si="23"/>
        <v>#N/A</v>
      </c>
      <c r="D2585" s="25" t="s">
        <v>6</v>
      </c>
    </row>
    <row r="2586" spans="1:4">
      <c r="A2586" s="42">
        <v>1</v>
      </c>
      <c r="B2586" s="27" t="e">
        <f t="shared" ca="1" si="24"/>
        <v>#N/A</v>
      </c>
      <c r="C2586" s="30" t="e">
        <f t="shared" ca="1" si="23"/>
        <v>#N/A</v>
      </c>
      <c r="D2586" s="25" t="s">
        <v>6</v>
      </c>
    </row>
    <row r="2587" spans="1:4">
      <c r="A2587" s="42">
        <v>1</v>
      </c>
      <c r="B2587" s="27" t="e">
        <f t="shared" ca="1" si="24"/>
        <v>#N/A</v>
      </c>
      <c r="C2587" s="30" t="e">
        <f t="shared" ca="1" si="23"/>
        <v>#N/A</v>
      </c>
      <c r="D2587" s="25" t="s">
        <v>6</v>
      </c>
    </row>
    <row r="2588" spans="1:4">
      <c r="A2588" s="42">
        <v>1</v>
      </c>
      <c r="B2588" s="27" t="e">
        <f t="shared" ca="1" si="24"/>
        <v>#N/A</v>
      </c>
      <c r="C2588" s="30" t="e">
        <f t="shared" ca="1" si="23"/>
        <v>#N/A</v>
      </c>
      <c r="D2588" s="25" t="s">
        <v>6</v>
      </c>
    </row>
    <row r="2589" spans="1:4">
      <c r="A2589" s="42">
        <v>1</v>
      </c>
      <c r="B2589" s="27" t="e">
        <f t="shared" ca="1" si="24"/>
        <v>#N/A</v>
      </c>
      <c r="C2589" s="30" t="e">
        <f t="shared" ca="1" si="23"/>
        <v>#N/A</v>
      </c>
      <c r="D2589" s="25" t="s">
        <v>6</v>
      </c>
    </row>
    <row r="2590" spans="1:4">
      <c r="A2590" s="42">
        <v>1</v>
      </c>
      <c r="B2590" s="27" t="e">
        <f t="shared" ca="1" si="24"/>
        <v>#N/A</v>
      </c>
      <c r="C2590" s="30" t="e">
        <f t="shared" ca="1" si="23"/>
        <v>#N/A</v>
      </c>
      <c r="D2590" s="25" t="s">
        <v>6</v>
      </c>
    </row>
    <row r="2591" spans="1:4">
      <c r="A2591" s="42">
        <v>1</v>
      </c>
      <c r="B2591" s="27" t="e">
        <f t="shared" ca="1" si="24"/>
        <v>#N/A</v>
      </c>
      <c r="C2591" s="30" t="e">
        <f t="shared" ca="1" si="23"/>
        <v>#N/A</v>
      </c>
      <c r="D2591" s="25" t="s">
        <v>6</v>
      </c>
    </row>
    <row r="2592" spans="1:4">
      <c r="A2592" s="42">
        <v>1</v>
      </c>
      <c r="B2592" s="27" t="e">
        <f t="shared" ca="1" si="24"/>
        <v>#N/A</v>
      </c>
      <c r="C2592" s="30" t="e">
        <f t="shared" ca="1" si="23"/>
        <v>#N/A</v>
      </c>
      <c r="D2592" s="25" t="s">
        <v>6</v>
      </c>
    </row>
    <row r="2593" spans="1:4">
      <c r="A2593" s="42">
        <v>1</v>
      </c>
      <c r="B2593" s="27" t="e">
        <f t="shared" ca="1" si="24"/>
        <v>#N/A</v>
      </c>
      <c r="C2593" s="30" t="e">
        <f t="shared" ca="1" si="23"/>
        <v>#N/A</v>
      </c>
      <c r="D2593" s="25" t="s">
        <v>6</v>
      </c>
    </row>
    <row r="2594" spans="1:4">
      <c r="A2594" s="42">
        <v>1</v>
      </c>
      <c r="B2594" s="27" t="e">
        <f t="shared" ca="1" si="24"/>
        <v>#N/A</v>
      </c>
      <c r="C2594" s="30" t="e">
        <f t="shared" ca="1" si="23"/>
        <v>#N/A</v>
      </c>
      <c r="D2594" s="25" t="s">
        <v>6</v>
      </c>
    </row>
    <row r="2595" spans="1:4">
      <c r="A2595" s="42">
        <v>1</v>
      </c>
      <c r="B2595" s="27" t="e">
        <f t="shared" ca="1" si="24"/>
        <v>#N/A</v>
      </c>
      <c r="C2595" s="30" t="e">
        <f t="shared" ca="1" si="23"/>
        <v>#N/A</v>
      </c>
      <c r="D2595" s="25" t="s">
        <v>6</v>
      </c>
    </row>
    <row r="2596" spans="1:4">
      <c r="A2596" s="42">
        <v>1</v>
      </c>
      <c r="B2596" s="27" t="e">
        <f t="shared" ca="1" si="24"/>
        <v>#N/A</v>
      </c>
      <c r="C2596" s="30" t="e">
        <f t="shared" ca="1" si="23"/>
        <v>#N/A</v>
      </c>
      <c r="D2596" s="25" t="s">
        <v>6</v>
      </c>
    </row>
    <row r="2597" spans="1:4">
      <c r="A2597" s="42">
        <v>1</v>
      </c>
      <c r="B2597" s="27" t="e">
        <f t="shared" ca="1" si="24"/>
        <v>#N/A</v>
      </c>
      <c r="C2597" s="30" t="e">
        <f t="shared" ca="1" si="23"/>
        <v>#N/A</v>
      </c>
      <c r="D2597" s="25" t="s">
        <v>6</v>
      </c>
    </row>
    <row r="2598" spans="1:4">
      <c r="A2598" s="42">
        <v>1</v>
      </c>
      <c r="B2598" s="27" t="e">
        <f t="shared" ca="1" si="24"/>
        <v>#N/A</v>
      </c>
      <c r="C2598" s="30" t="e">
        <f t="shared" ca="1" si="23"/>
        <v>#N/A</v>
      </c>
      <c r="D2598" s="25" t="s">
        <v>6</v>
      </c>
    </row>
    <row r="2599" spans="1:4">
      <c r="A2599" s="42">
        <v>1</v>
      </c>
      <c r="B2599" s="27" t="e">
        <f t="shared" ca="1" si="24"/>
        <v>#N/A</v>
      </c>
      <c r="C2599" s="30" t="e">
        <f t="shared" ca="1" si="23"/>
        <v>#N/A</v>
      </c>
      <c r="D2599" s="25" t="s">
        <v>6</v>
      </c>
    </row>
    <row r="2600" spans="1:4">
      <c r="A2600" s="42">
        <v>1</v>
      </c>
      <c r="B2600" s="27" t="e">
        <f t="shared" ca="1" si="24"/>
        <v>#N/A</v>
      </c>
      <c r="C2600" s="30" t="e">
        <f t="shared" ca="1" si="23"/>
        <v>#N/A</v>
      </c>
      <c r="D2600" s="25" t="s">
        <v>6</v>
      </c>
    </row>
    <row r="2601" spans="1:4">
      <c r="A2601" s="42">
        <v>1</v>
      </c>
      <c r="B2601" s="27" t="e">
        <f t="shared" ca="1" si="24"/>
        <v>#N/A</v>
      </c>
      <c r="C2601" s="30" t="e">
        <f t="shared" ca="1" si="23"/>
        <v>#N/A</v>
      </c>
      <c r="D2601" s="25" t="s">
        <v>6</v>
      </c>
    </row>
    <row r="2602" spans="1:4">
      <c r="A2602" s="42">
        <v>1</v>
      </c>
      <c r="B2602" s="27" t="e">
        <f t="shared" ca="1" si="24"/>
        <v>#N/A</v>
      </c>
      <c r="C2602" s="30" t="e">
        <f t="shared" ca="1" si="23"/>
        <v>#N/A</v>
      </c>
      <c r="D2602" s="25" t="s">
        <v>6</v>
      </c>
    </row>
    <row r="2603" spans="1:4">
      <c r="A2603" s="42">
        <v>1</v>
      </c>
      <c r="B2603" s="27" t="e">
        <f t="shared" ca="1" si="24"/>
        <v>#N/A</v>
      </c>
      <c r="C2603" s="30" t="e">
        <f t="shared" ca="1" si="23"/>
        <v>#N/A</v>
      </c>
      <c r="D2603" s="25" t="s">
        <v>6</v>
      </c>
    </row>
    <row r="2604" spans="1:4">
      <c r="A2604" s="42">
        <v>1</v>
      </c>
      <c r="B2604" s="27" t="e">
        <f t="shared" ca="1" si="24"/>
        <v>#N/A</v>
      </c>
      <c r="C2604" s="30" t="e">
        <f t="shared" ca="1" si="23"/>
        <v>#N/A</v>
      </c>
      <c r="D2604" s="25" t="s">
        <v>6</v>
      </c>
    </row>
    <row r="2605" spans="1:4">
      <c r="A2605" s="42">
        <v>1</v>
      </c>
      <c r="B2605" s="27" t="e">
        <f t="shared" ca="1" si="24"/>
        <v>#N/A</v>
      </c>
      <c r="C2605" s="30" t="e">
        <f t="shared" ca="1" si="23"/>
        <v>#N/A</v>
      </c>
      <c r="D2605" s="25" t="s">
        <v>6</v>
      </c>
    </row>
    <row r="2606" spans="1:4">
      <c r="A2606" s="42">
        <v>1</v>
      </c>
      <c r="B2606" s="27" t="e">
        <f t="shared" ca="1" si="24"/>
        <v>#N/A</v>
      </c>
      <c r="C2606" s="30" t="e">
        <f t="shared" ca="1" si="23"/>
        <v>#N/A</v>
      </c>
      <c r="D2606" s="25" t="s">
        <v>6</v>
      </c>
    </row>
    <row r="2607" spans="1:4">
      <c r="A2607" s="42">
        <v>1</v>
      </c>
      <c r="B2607" s="27" t="e">
        <f t="shared" ca="1" si="24"/>
        <v>#N/A</v>
      </c>
      <c r="C2607" s="30" t="e">
        <f t="shared" ca="1" si="23"/>
        <v>#N/A</v>
      </c>
      <c r="D2607" s="25" t="s">
        <v>6</v>
      </c>
    </row>
    <row r="2608" spans="1:4">
      <c r="A2608" s="42">
        <v>1</v>
      </c>
      <c r="B2608" s="27" t="e">
        <f t="shared" ca="1" si="24"/>
        <v>#N/A</v>
      </c>
      <c r="C2608" s="30" t="e">
        <f t="shared" ca="1" si="23"/>
        <v>#N/A</v>
      </c>
      <c r="D2608" s="25" t="s">
        <v>6</v>
      </c>
    </row>
    <row r="2609" spans="1:4">
      <c r="A2609" s="42">
        <v>1</v>
      </c>
      <c r="B2609" s="27" t="e">
        <f t="shared" ca="1" si="24"/>
        <v>#N/A</v>
      </c>
      <c r="C2609" s="30" t="e">
        <f t="shared" ca="1" si="23"/>
        <v>#N/A</v>
      </c>
      <c r="D2609" s="25" t="s">
        <v>6</v>
      </c>
    </row>
    <row r="2610" spans="1:4">
      <c r="A2610" s="42">
        <v>1</v>
      </c>
      <c r="B2610" s="27" t="e">
        <f t="shared" ca="1" si="24"/>
        <v>#N/A</v>
      </c>
      <c r="C2610" s="30" t="e">
        <f t="shared" ca="1" si="23"/>
        <v>#N/A</v>
      </c>
      <c r="D2610" s="25" t="s">
        <v>6</v>
      </c>
    </row>
    <row r="2611" spans="1:4">
      <c r="A2611" s="42">
        <v>1</v>
      </c>
      <c r="B2611" s="27" t="e">
        <f t="shared" ca="1" si="24"/>
        <v>#N/A</v>
      </c>
      <c r="C2611" s="30" t="e">
        <f t="shared" ca="1" si="23"/>
        <v>#N/A</v>
      </c>
      <c r="D2611" s="25" t="s">
        <v>6</v>
      </c>
    </row>
    <row r="2612" spans="1:4">
      <c r="A2612" s="42">
        <v>1</v>
      </c>
      <c r="B2612" s="27" t="e">
        <f t="shared" ca="1" si="24"/>
        <v>#N/A</v>
      </c>
      <c r="C2612" s="30" t="e">
        <f t="shared" ca="1" si="23"/>
        <v>#N/A</v>
      </c>
      <c r="D2612" s="25" t="s">
        <v>6</v>
      </c>
    </row>
    <row r="2613" spans="1:4">
      <c r="A2613" s="42">
        <v>1</v>
      </c>
      <c r="B2613" s="27" t="e">
        <f t="shared" ca="1" si="24"/>
        <v>#N/A</v>
      </c>
      <c r="C2613" s="30" t="e">
        <f t="shared" ca="1" si="23"/>
        <v>#N/A</v>
      </c>
      <c r="D2613" s="25" t="s">
        <v>6</v>
      </c>
    </row>
    <row r="2614" spans="1:4">
      <c r="A2614" s="42">
        <v>1</v>
      </c>
      <c r="B2614" s="27" t="e">
        <f t="shared" ca="1" si="24"/>
        <v>#N/A</v>
      </c>
      <c r="C2614" s="30" t="e">
        <f t="shared" ca="1" si="23"/>
        <v>#N/A</v>
      </c>
      <c r="D2614" s="25" t="s">
        <v>6</v>
      </c>
    </row>
    <row r="2615" spans="1:4">
      <c r="A2615" s="42">
        <v>1</v>
      </c>
      <c r="B2615" s="27" t="e">
        <f t="shared" ca="1" si="24"/>
        <v>#N/A</v>
      </c>
      <c r="C2615" s="30" t="e">
        <f t="shared" ca="1" si="23"/>
        <v>#N/A</v>
      </c>
      <c r="D2615" s="25" t="s">
        <v>6</v>
      </c>
    </row>
    <row r="2616" spans="1:4">
      <c r="A2616" s="42">
        <v>1</v>
      </c>
      <c r="B2616" s="27" t="e">
        <f t="shared" ca="1" si="24"/>
        <v>#N/A</v>
      </c>
      <c r="C2616" s="30" t="e">
        <f t="shared" ca="1" si="23"/>
        <v>#N/A</v>
      </c>
      <c r="D2616" s="25" t="s">
        <v>6</v>
      </c>
    </row>
    <row r="2617" spans="1:4">
      <c r="A2617" s="42">
        <v>1</v>
      </c>
      <c r="B2617" s="27" t="e">
        <f t="shared" ca="1" si="24"/>
        <v>#N/A</v>
      </c>
      <c r="C2617" s="30" t="e">
        <f t="shared" ca="1" si="23"/>
        <v>#N/A</v>
      </c>
      <c r="D2617" s="25" t="s">
        <v>6</v>
      </c>
    </row>
    <row r="2618" spans="1:4">
      <c r="A2618" s="42">
        <v>1</v>
      </c>
      <c r="B2618" s="27" t="e">
        <f t="shared" ca="1" si="24"/>
        <v>#N/A</v>
      </c>
      <c r="C2618" s="30" t="e">
        <f t="shared" ca="1" si="23"/>
        <v>#N/A</v>
      </c>
      <c r="D2618" s="25" t="s">
        <v>6</v>
      </c>
    </row>
    <row r="2619" spans="1:4">
      <c r="A2619" s="42">
        <v>1</v>
      </c>
      <c r="B2619" s="27" t="e">
        <f t="shared" ca="1" si="24"/>
        <v>#N/A</v>
      </c>
      <c r="C2619" s="30" t="e">
        <f t="shared" ca="1" si="23"/>
        <v>#N/A</v>
      </c>
      <c r="D2619" s="25" t="s">
        <v>6</v>
      </c>
    </row>
    <row r="2620" spans="1:4">
      <c r="A2620" s="42">
        <v>1</v>
      </c>
      <c r="B2620" s="27" t="e">
        <f t="shared" ca="1" si="24"/>
        <v>#N/A</v>
      </c>
      <c r="C2620" s="30" t="e">
        <f t="shared" ca="1" si="23"/>
        <v>#N/A</v>
      </c>
      <c r="D2620" s="25" t="s">
        <v>6</v>
      </c>
    </row>
    <row r="2621" spans="1:4">
      <c r="A2621" s="42">
        <v>1</v>
      </c>
      <c r="B2621" s="27" t="e">
        <f t="shared" ca="1" si="24"/>
        <v>#N/A</v>
      </c>
      <c r="C2621" s="30" t="e">
        <f t="shared" ca="1" si="23"/>
        <v>#N/A</v>
      </c>
      <c r="D2621" s="25" t="s">
        <v>6</v>
      </c>
    </row>
    <row r="2622" spans="1:4">
      <c r="A2622" s="42">
        <v>1</v>
      </c>
      <c r="B2622" s="27" t="e">
        <f t="shared" ca="1" si="24"/>
        <v>#N/A</v>
      </c>
      <c r="C2622" s="30" t="e">
        <f t="shared" ca="1" si="23"/>
        <v>#N/A</v>
      </c>
      <c r="D2622" s="25" t="s">
        <v>6</v>
      </c>
    </row>
    <row r="2623" spans="1:4">
      <c r="A2623" s="42">
        <v>1</v>
      </c>
      <c r="B2623" s="27" t="e">
        <f t="shared" ca="1" si="24"/>
        <v>#N/A</v>
      </c>
      <c r="C2623" s="30" t="e">
        <f t="shared" ca="1" si="23"/>
        <v>#N/A</v>
      </c>
      <c r="D2623" s="25" t="s">
        <v>6</v>
      </c>
    </row>
    <row r="2624" spans="1:4">
      <c r="A2624" s="42">
        <v>1</v>
      </c>
      <c r="B2624" s="27" t="e">
        <f t="shared" ca="1" si="24"/>
        <v>#N/A</v>
      </c>
      <c r="C2624" s="30" t="e">
        <f t="shared" ca="1" si="23"/>
        <v>#N/A</v>
      </c>
      <c r="D2624" s="25" t="s">
        <v>6</v>
      </c>
    </row>
    <row r="2625" spans="1:4">
      <c r="A2625" s="42">
        <v>1</v>
      </c>
      <c r="B2625" s="27" t="e">
        <f t="shared" ca="1" si="24"/>
        <v>#N/A</v>
      </c>
      <c r="C2625" s="30" t="e">
        <f t="shared" ca="1" si="23"/>
        <v>#N/A</v>
      </c>
      <c r="D2625" s="25" t="s">
        <v>6</v>
      </c>
    </row>
    <row r="2626" spans="1:4">
      <c r="A2626" s="42">
        <v>1</v>
      </c>
      <c r="B2626" s="27" t="e">
        <f t="shared" ca="1" si="24"/>
        <v>#N/A</v>
      </c>
      <c r="C2626" s="30" t="e">
        <f t="shared" ca="1" si="23"/>
        <v>#N/A</v>
      </c>
      <c r="D2626" s="25" t="s">
        <v>6</v>
      </c>
    </row>
    <row r="2627" spans="1:4">
      <c r="A2627" s="42">
        <v>1</v>
      </c>
      <c r="B2627" s="27" t="e">
        <f t="shared" ca="1" si="24"/>
        <v>#N/A</v>
      </c>
      <c r="C2627" s="30" t="e">
        <f t="shared" ca="1" si="23"/>
        <v>#N/A</v>
      </c>
      <c r="D2627" s="25" t="s">
        <v>6</v>
      </c>
    </row>
    <row r="2628" spans="1:4">
      <c r="A2628" s="42">
        <v>1</v>
      </c>
      <c r="B2628" s="27" t="e">
        <f t="shared" ca="1" si="24"/>
        <v>#N/A</v>
      </c>
      <c r="C2628" s="30" t="e">
        <f t="shared" ca="1" si="23"/>
        <v>#N/A</v>
      </c>
      <c r="D2628" s="25" t="s">
        <v>6</v>
      </c>
    </row>
    <row r="2629" spans="1:4">
      <c r="A2629" s="42">
        <v>1</v>
      </c>
      <c r="B2629" s="27" t="e">
        <f t="shared" ca="1" si="24"/>
        <v>#N/A</v>
      </c>
      <c r="C2629" s="30" t="e">
        <f t="shared" ca="1" si="23"/>
        <v>#N/A</v>
      </c>
      <c r="D2629" s="25" t="s">
        <v>6</v>
      </c>
    </row>
    <row r="2630" spans="1:4">
      <c r="A2630" s="42">
        <v>1</v>
      </c>
      <c r="B2630" s="27" t="e">
        <f t="shared" ca="1" si="24"/>
        <v>#N/A</v>
      </c>
      <c r="C2630" s="30" t="e">
        <f t="shared" ref="C2630:C2693" ca="1" si="25">B2630*100+Termina1</f>
        <v>#N/A</v>
      </c>
      <c r="D2630" s="25" t="s">
        <v>6</v>
      </c>
    </row>
    <row r="2631" spans="1:4">
      <c r="A2631" s="42">
        <v>1</v>
      </c>
      <c r="B2631" s="27" t="e">
        <f t="shared" ref="B2631:B2694" ca="1" si="26">B2630+IF(INT(Premio1/100)=B2630+1,2,1)</f>
        <v>#N/A</v>
      </c>
      <c r="C2631" s="30" t="e">
        <f t="shared" ca="1" si="25"/>
        <v>#N/A</v>
      </c>
      <c r="D2631" s="25" t="s">
        <v>6</v>
      </c>
    </row>
    <row r="2632" spans="1:4">
      <c r="A2632" s="42">
        <v>1</v>
      </c>
      <c r="B2632" s="27" t="e">
        <f t="shared" ca="1" si="26"/>
        <v>#N/A</v>
      </c>
      <c r="C2632" s="30" t="e">
        <f t="shared" ca="1" si="25"/>
        <v>#N/A</v>
      </c>
      <c r="D2632" s="25" t="s">
        <v>6</v>
      </c>
    </row>
    <row r="2633" spans="1:4">
      <c r="A2633" s="42">
        <v>1</v>
      </c>
      <c r="B2633" s="27" t="e">
        <f t="shared" ca="1" si="26"/>
        <v>#N/A</v>
      </c>
      <c r="C2633" s="30" t="e">
        <f t="shared" ca="1" si="25"/>
        <v>#N/A</v>
      </c>
      <c r="D2633" s="25" t="s">
        <v>6</v>
      </c>
    </row>
    <row r="2634" spans="1:4">
      <c r="A2634" s="42">
        <v>1</v>
      </c>
      <c r="B2634" s="27" t="e">
        <f t="shared" ca="1" si="26"/>
        <v>#N/A</v>
      </c>
      <c r="C2634" s="30" t="e">
        <f t="shared" ca="1" si="25"/>
        <v>#N/A</v>
      </c>
      <c r="D2634" s="25" t="s">
        <v>6</v>
      </c>
    </row>
    <row r="2635" spans="1:4">
      <c r="A2635" s="42">
        <v>1</v>
      </c>
      <c r="B2635" s="27" t="e">
        <f t="shared" ca="1" si="26"/>
        <v>#N/A</v>
      </c>
      <c r="C2635" s="30" t="e">
        <f t="shared" ca="1" si="25"/>
        <v>#N/A</v>
      </c>
      <c r="D2635" s="25" t="s">
        <v>6</v>
      </c>
    </row>
    <row r="2636" spans="1:4">
      <c r="A2636" s="42">
        <v>1</v>
      </c>
      <c r="B2636" s="27" t="e">
        <f t="shared" ca="1" si="26"/>
        <v>#N/A</v>
      </c>
      <c r="C2636" s="30" t="e">
        <f t="shared" ca="1" si="25"/>
        <v>#N/A</v>
      </c>
      <c r="D2636" s="25" t="s">
        <v>6</v>
      </c>
    </row>
    <row r="2637" spans="1:4">
      <c r="A2637" s="42">
        <v>1</v>
      </c>
      <c r="B2637" s="27" t="e">
        <f t="shared" ca="1" si="26"/>
        <v>#N/A</v>
      </c>
      <c r="C2637" s="30" t="e">
        <f t="shared" ca="1" si="25"/>
        <v>#N/A</v>
      </c>
      <c r="D2637" s="25" t="s">
        <v>6</v>
      </c>
    </row>
    <row r="2638" spans="1:4">
      <c r="A2638" s="42">
        <v>1</v>
      </c>
      <c r="B2638" s="27" t="e">
        <f t="shared" ca="1" si="26"/>
        <v>#N/A</v>
      </c>
      <c r="C2638" s="30" t="e">
        <f t="shared" ca="1" si="25"/>
        <v>#N/A</v>
      </c>
      <c r="D2638" s="25" t="s">
        <v>6</v>
      </c>
    </row>
    <row r="2639" spans="1:4">
      <c r="A2639" s="42">
        <v>1</v>
      </c>
      <c r="B2639" s="27" t="e">
        <f t="shared" ca="1" si="26"/>
        <v>#N/A</v>
      </c>
      <c r="C2639" s="30" t="e">
        <f t="shared" ca="1" si="25"/>
        <v>#N/A</v>
      </c>
      <c r="D2639" s="25" t="s">
        <v>6</v>
      </c>
    </row>
    <row r="2640" spans="1:4">
      <c r="A2640" s="42">
        <v>1</v>
      </c>
      <c r="B2640" s="27" t="e">
        <f t="shared" ca="1" si="26"/>
        <v>#N/A</v>
      </c>
      <c r="C2640" s="30" t="e">
        <f t="shared" ca="1" si="25"/>
        <v>#N/A</v>
      </c>
      <c r="D2640" s="25" t="s">
        <v>6</v>
      </c>
    </row>
    <row r="2641" spans="1:4">
      <c r="A2641" s="42">
        <v>1</v>
      </c>
      <c r="B2641" s="27" t="e">
        <f t="shared" ca="1" si="26"/>
        <v>#N/A</v>
      </c>
      <c r="C2641" s="30" t="e">
        <f t="shared" ca="1" si="25"/>
        <v>#N/A</v>
      </c>
      <c r="D2641" s="25" t="s">
        <v>6</v>
      </c>
    </row>
    <row r="2642" spans="1:4">
      <c r="A2642" s="42">
        <v>1</v>
      </c>
      <c r="B2642" s="27" t="e">
        <f t="shared" ca="1" si="26"/>
        <v>#N/A</v>
      </c>
      <c r="C2642" s="30" t="e">
        <f t="shared" ca="1" si="25"/>
        <v>#N/A</v>
      </c>
      <c r="D2642" s="25" t="s">
        <v>6</v>
      </c>
    </row>
    <row r="2643" spans="1:4">
      <c r="A2643" s="42">
        <v>1</v>
      </c>
      <c r="B2643" s="27" t="e">
        <f t="shared" ca="1" si="26"/>
        <v>#N/A</v>
      </c>
      <c r="C2643" s="30" t="e">
        <f t="shared" ca="1" si="25"/>
        <v>#N/A</v>
      </c>
      <c r="D2643" s="25" t="s">
        <v>6</v>
      </c>
    </row>
    <row r="2644" spans="1:4">
      <c r="A2644" s="42">
        <v>1</v>
      </c>
      <c r="B2644" s="27" t="e">
        <f t="shared" ca="1" si="26"/>
        <v>#N/A</v>
      </c>
      <c r="C2644" s="30" t="e">
        <f t="shared" ca="1" si="25"/>
        <v>#N/A</v>
      </c>
      <c r="D2644" s="25" t="s">
        <v>6</v>
      </c>
    </row>
    <row r="2645" spans="1:4">
      <c r="A2645" s="42">
        <v>1</v>
      </c>
      <c r="B2645" s="27" t="e">
        <f t="shared" ca="1" si="26"/>
        <v>#N/A</v>
      </c>
      <c r="C2645" s="30" t="e">
        <f t="shared" ca="1" si="25"/>
        <v>#N/A</v>
      </c>
      <c r="D2645" s="25" t="s">
        <v>6</v>
      </c>
    </row>
    <row r="2646" spans="1:4">
      <c r="A2646" s="42">
        <v>1</v>
      </c>
      <c r="B2646" s="27" t="e">
        <f t="shared" ca="1" si="26"/>
        <v>#N/A</v>
      </c>
      <c r="C2646" s="30" t="e">
        <f t="shared" ca="1" si="25"/>
        <v>#N/A</v>
      </c>
      <c r="D2646" s="25" t="s">
        <v>6</v>
      </c>
    </row>
    <row r="2647" spans="1:4">
      <c r="A2647" s="42">
        <v>1</v>
      </c>
      <c r="B2647" s="27" t="e">
        <f t="shared" ca="1" si="26"/>
        <v>#N/A</v>
      </c>
      <c r="C2647" s="30" t="e">
        <f t="shared" ca="1" si="25"/>
        <v>#N/A</v>
      </c>
      <c r="D2647" s="25" t="s">
        <v>6</v>
      </c>
    </row>
    <row r="2648" spans="1:4">
      <c r="A2648" s="42">
        <v>1</v>
      </c>
      <c r="B2648" s="27" t="e">
        <f t="shared" ca="1" si="26"/>
        <v>#N/A</v>
      </c>
      <c r="C2648" s="30" t="e">
        <f t="shared" ca="1" si="25"/>
        <v>#N/A</v>
      </c>
      <c r="D2648" s="25" t="s">
        <v>6</v>
      </c>
    </row>
    <row r="2649" spans="1:4">
      <c r="A2649" s="42">
        <v>1</v>
      </c>
      <c r="B2649" s="27" t="e">
        <f t="shared" ca="1" si="26"/>
        <v>#N/A</v>
      </c>
      <c r="C2649" s="30" t="e">
        <f t="shared" ca="1" si="25"/>
        <v>#N/A</v>
      </c>
      <c r="D2649" s="25" t="s">
        <v>6</v>
      </c>
    </row>
    <row r="2650" spans="1:4">
      <c r="A2650" s="42">
        <v>1</v>
      </c>
      <c r="B2650" s="27" t="e">
        <f t="shared" ca="1" si="26"/>
        <v>#N/A</v>
      </c>
      <c r="C2650" s="30" t="e">
        <f t="shared" ca="1" si="25"/>
        <v>#N/A</v>
      </c>
      <c r="D2650" s="25" t="s">
        <v>6</v>
      </c>
    </row>
    <row r="2651" spans="1:4">
      <c r="A2651" s="42">
        <v>1</v>
      </c>
      <c r="B2651" s="27" t="e">
        <f t="shared" ca="1" si="26"/>
        <v>#N/A</v>
      </c>
      <c r="C2651" s="30" t="e">
        <f t="shared" ca="1" si="25"/>
        <v>#N/A</v>
      </c>
      <c r="D2651" s="25" t="s">
        <v>6</v>
      </c>
    </row>
    <row r="2652" spans="1:4">
      <c r="A2652" s="42">
        <v>1</v>
      </c>
      <c r="B2652" s="27" t="e">
        <f t="shared" ca="1" si="26"/>
        <v>#N/A</v>
      </c>
      <c r="C2652" s="30" t="e">
        <f t="shared" ca="1" si="25"/>
        <v>#N/A</v>
      </c>
      <c r="D2652" s="25" t="s">
        <v>6</v>
      </c>
    </row>
    <row r="2653" spans="1:4">
      <c r="A2653" s="42">
        <v>1</v>
      </c>
      <c r="B2653" s="27" t="e">
        <f t="shared" ca="1" si="26"/>
        <v>#N/A</v>
      </c>
      <c r="C2653" s="30" t="e">
        <f t="shared" ca="1" si="25"/>
        <v>#N/A</v>
      </c>
      <c r="D2653" s="25" t="s">
        <v>6</v>
      </c>
    </row>
    <row r="2654" spans="1:4">
      <c r="A2654" s="42">
        <v>1</v>
      </c>
      <c r="B2654" s="27" t="e">
        <f t="shared" ca="1" si="26"/>
        <v>#N/A</v>
      </c>
      <c r="C2654" s="30" t="e">
        <f t="shared" ca="1" si="25"/>
        <v>#N/A</v>
      </c>
      <c r="D2654" s="25" t="s">
        <v>6</v>
      </c>
    </row>
    <row r="2655" spans="1:4">
      <c r="A2655" s="42">
        <v>1</v>
      </c>
      <c r="B2655" s="27" t="e">
        <f t="shared" ca="1" si="26"/>
        <v>#N/A</v>
      </c>
      <c r="C2655" s="30" t="e">
        <f t="shared" ca="1" si="25"/>
        <v>#N/A</v>
      </c>
      <c r="D2655" s="25" t="s">
        <v>6</v>
      </c>
    </row>
    <row r="2656" spans="1:4">
      <c r="A2656" s="42">
        <v>1</v>
      </c>
      <c r="B2656" s="27" t="e">
        <f t="shared" ca="1" si="26"/>
        <v>#N/A</v>
      </c>
      <c r="C2656" s="30" t="e">
        <f t="shared" ca="1" si="25"/>
        <v>#N/A</v>
      </c>
      <c r="D2656" s="25" t="s">
        <v>6</v>
      </c>
    </row>
    <row r="2657" spans="1:4">
      <c r="A2657" s="42">
        <v>1</v>
      </c>
      <c r="B2657" s="27" t="e">
        <f t="shared" ca="1" si="26"/>
        <v>#N/A</v>
      </c>
      <c r="C2657" s="30" t="e">
        <f t="shared" ca="1" si="25"/>
        <v>#N/A</v>
      </c>
      <c r="D2657" s="25" t="s">
        <v>6</v>
      </c>
    </row>
    <row r="2658" spans="1:4">
      <c r="A2658" s="42">
        <v>1</v>
      </c>
      <c r="B2658" s="27" t="e">
        <f t="shared" ca="1" si="26"/>
        <v>#N/A</v>
      </c>
      <c r="C2658" s="30" t="e">
        <f t="shared" ca="1" si="25"/>
        <v>#N/A</v>
      </c>
      <c r="D2658" s="25" t="s">
        <v>6</v>
      </c>
    </row>
    <row r="2659" spans="1:4">
      <c r="A2659" s="42">
        <v>1</v>
      </c>
      <c r="B2659" s="27" t="e">
        <f t="shared" ca="1" si="26"/>
        <v>#N/A</v>
      </c>
      <c r="C2659" s="30" t="e">
        <f t="shared" ca="1" si="25"/>
        <v>#N/A</v>
      </c>
      <c r="D2659" s="25" t="s">
        <v>6</v>
      </c>
    </row>
    <row r="2660" spans="1:4">
      <c r="A2660" s="42">
        <v>1</v>
      </c>
      <c r="B2660" s="27" t="e">
        <f t="shared" ca="1" si="26"/>
        <v>#N/A</v>
      </c>
      <c r="C2660" s="30" t="e">
        <f t="shared" ca="1" si="25"/>
        <v>#N/A</v>
      </c>
      <c r="D2660" s="25" t="s">
        <v>6</v>
      </c>
    </row>
    <row r="2661" spans="1:4">
      <c r="A2661" s="42">
        <v>1</v>
      </c>
      <c r="B2661" s="27" t="e">
        <f t="shared" ca="1" si="26"/>
        <v>#N/A</v>
      </c>
      <c r="C2661" s="30" t="e">
        <f t="shared" ca="1" si="25"/>
        <v>#N/A</v>
      </c>
      <c r="D2661" s="25" t="s">
        <v>6</v>
      </c>
    </row>
    <row r="2662" spans="1:4">
      <c r="A2662" s="42">
        <v>1</v>
      </c>
      <c r="B2662" s="27" t="e">
        <f t="shared" ca="1" si="26"/>
        <v>#N/A</v>
      </c>
      <c r="C2662" s="30" t="e">
        <f t="shared" ca="1" si="25"/>
        <v>#N/A</v>
      </c>
      <c r="D2662" s="25" t="s">
        <v>6</v>
      </c>
    </row>
    <row r="2663" spans="1:4">
      <c r="A2663" s="42">
        <v>1</v>
      </c>
      <c r="B2663" s="27" t="e">
        <f t="shared" ca="1" si="26"/>
        <v>#N/A</v>
      </c>
      <c r="C2663" s="30" t="e">
        <f t="shared" ca="1" si="25"/>
        <v>#N/A</v>
      </c>
      <c r="D2663" s="25" t="s">
        <v>6</v>
      </c>
    </row>
    <row r="2664" spans="1:4">
      <c r="A2664" s="42">
        <v>1</v>
      </c>
      <c r="B2664" s="27" t="e">
        <f t="shared" ca="1" si="26"/>
        <v>#N/A</v>
      </c>
      <c r="C2664" s="30" t="e">
        <f t="shared" ca="1" si="25"/>
        <v>#N/A</v>
      </c>
      <c r="D2664" s="25" t="s">
        <v>6</v>
      </c>
    </row>
    <row r="2665" spans="1:4">
      <c r="A2665" s="42">
        <v>1</v>
      </c>
      <c r="B2665" s="27" t="e">
        <f t="shared" ca="1" si="26"/>
        <v>#N/A</v>
      </c>
      <c r="C2665" s="30" t="e">
        <f t="shared" ca="1" si="25"/>
        <v>#N/A</v>
      </c>
      <c r="D2665" s="25" t="s">
        <v>6</v>
      </c>
    </row>
    <row r="2666" spans="1:4">
      <c r="A2666" s="42">
        <v>1</v>
      </c>
      <c r="B2666" s="27" t="e">
        <f t="shared" ca="1" si="26"/>
        <v>#N/A</v>
      </c>
      <c r="C2666" s="30" t="e">
        <f t="shared" ca="1" si="25"/>
        <v>#N/A</v>
      </c>
      <c r="D2666" s="25" t="s">
        <v>6</v>
      </c>
    </row>
    <row r="2667" spans="1:4">
      <c r="A2667" s="42">
        <v>1</v>
      </c>
      <c r="B2667" s="27" t="e">
        <f t="shared" ca="1" si="26"/>
        <v>#N/A</v>
      </c>
      <c r="C2667" s="30" t="e">
        <f t="shared" ca="1" si="25"/>
        <v>#N/A</v>
      </c>
      <c r="D2667" s="25" t="s">
        <v>6</v>
      </c>
    </row>
    <row r="2668" spans="1:4">
      <c r="A2668" s="42">
        <v>1</v>
      </c>
      <c r="B2668" s="27" t="e">
        <f t="shared" ca="1" si="26"/>
        <v>#N/A</v>
      </c>
      <c r="C2668" s="30" t="e">
        <f t="shared" ca="1" si="25"/>
        <v>#N/A</v>
      </c>
      <c r="D2668" s="25" t="s">
        <v>6</v>
      </c>
    </row>
    <row r="2669" spans="1:4">
      <c r="A2669" s="42">
        <v>1</v>
      </c>
      <c r="B2669" s="27" t="e">
        <f t="shared" ca="1" si="26"/>
        <v>#N/A</v>
      </c>
      <c r="C2669" s="30" t="e">
        <f t="shared" ca="1" si="25"/>
        <v>#N/A</v>
      </c>
      <c r="D2669" s="25" t="s">
        <v>6</v>
      </c>
    </row>
    <row r="2670" spans="1:4">
      <c r="A2670" s="42">
        <v>1</v>
      </c>
      <c r="B2670" s="27" t="e">
        <f t="shared" ca="1" si="26"/>
        <v>#N/A</v>
      </c>
      <c r="C2670" s="30" t="e">
        <f t="shared" ca="1" si="25"/>
        <v>#N/A</v>
      </c>
      <c r="D2670" s="25" t="s">
        <v>6</v>
      </c>
    </row>
    <row r="2671" spans="1:4">
      <c r="A2671" s="42">
        <v>1</v>
      </c>
      <c r="B2671" s="27" t="e">
        <f t="shared" ca="1" si="26"/>
        <v>#N/A</v>
      </c>
      <c r="C2671" s="30" t="e">
        <f t="shared" ca="1" si="25"/>
        <v>#N/A</v>
      </c>
      <c r="D2671" s="25" t="s">
        <v>6</v>
      </c>
    </row>
    <row r="2672" spans="1:4">
      <c r="A2672" s="42">
        <v>1</v>
      </c>
      <c r="B2672" s="27" t="e">
        <f t="shared" ca="1" si="26"/>
        <v>#N/A</v>
      </c>
      <c r="C2672" s="30" t="e">
        <f t="shared" ca="1" si="25"/>
        <v>#N/A</v>
      </c>
      <c r="D2672" s="25" t="s">
        <v>6</v>
      </c>
    </row>
    <row r="2673" spans="1:4">
      <c r="A2673" s="42">
        <v>1</v>
      </c>
      <c r="B2673" s="27" t="e">
        <f t="shared" ca="1" si="26"/>
        <v>#N/A</v>
      </c>
      <c r="C2673" s="30" t="e">
        <f t="shared" ca="1" si="25"/>
        <v>#N/A</v>
      </c>
      <c r="D2673" s="25" t="s">
        <v>6</v>
      </c>
    </row>
    <row r="2674" spans="1:4">
      <c r="A2674" s="42">
        <v>1</v>
      </c>
      <c r="B2674" s="27" t="e">
        <f t="shared" ca="1" si="26"/>
        <v>#N/A</v>
      </c>
      <c r="C2674" s="30" t="e">
        <f t="shared" ca="1" si="25"/>
        <v>#N/A</v>
      </c>
      <c r="D2674" s="25" t="s">
        <v>6</v>
      </c>
    </row>
    <row r="2675" spans="1:4">
      <c r="A2675" s="42">
        <v>1</v>
      </c>
      <c r="B2675" s="27" t="e">
        <f t="shared" ca="1" si="26"/>
        <v>#N/A</v>
      </c>
      <c r="C2675" s="30" t="e">
        <f t="shared" ca="1" si="25"/>
        <v>#N/A</v>
      </c>
      <c r="D2675" s="25" t="s">
        <v>6</v>
      </c>
    </row>
    <row r="2676" spans="1:4">
      <c r="A2676" s="42">
        <v>1</v>
      </c>
      <c r="B2676" s="27" t="e">
        <f t="shared" ca="1" si="26"/>
        <v>#N/A</v>
      </c>
      <c r="C2676" s="30" t="e">
        <f t="shared" ca="1" si="25"/>
        <v>#N/A</v>
      </c>
      <c r="D2676" s="25" t="s">
        <v>6</v>
      </c>
    </row>
    <row r="2677" spans="1:4">
      <c r="A2677" s="42">
        <v>1</v>
      </c>
      <c r="B2677" s="27" t="e">
        <f t="shared" ca="1" si="26"/>
        <v>#N/A</v>
      </c>
      <c r="C2677" s="30" t="e">
        <f t="shared" ca="1" si="25"/>
        <v>#N/A</v>
      </c>
      <c r="D2677" s="25" t="s">
        <v>6</v>
      </c>
    </row>
    <row r="2678" spans="1:4">
      <c r="A2678" s="42">
        <v>1</v>
      </c>
      <c r="B2678" s="27" t="e">
        <f t="shared" ca="1" si="26"/>
        <v>#N/A</v>
      </c>
      <c r="C2678" s="30" t="e">
        <f t="shared" ca="1" si="25"/>
        <v>#N/A</v>
      </c>
      <c r="D2678" s="25" t="s">
        <v>6</v>
      </c>
    </row>
    <row r="2679" spans="1:4">
      <c r="A2679" s="42">
        <v>1</v>
      </c>
      <c r="B2679" s="27" t="e">
        <f t="shared" ca="1" si="26"/>
        <v>#N/A</v>
      </c>
      <c r="C2679" s="30" t="e">
        <f t="shared" ca="1" si="25"/>
        <v>#N/A</v>
      </c>
      <c r="D2679" s="25" t="s">
        <v>6</v>
      </c>
    </row>
    <row r="2680" spans="1:4">
      <c r="A2680" s="42">
        <v>1</v>
      </c>
      <c r="B2680" s="27" t="e">
        <f t="shared" ca="1" si="26"/>
        <v>#N/A</v>
      </c>
      <c r="C2680" s="30" t="e">
        <f t="shared" ca="1" si="25"/>
        <v>#N/A</v>
      </c>
      <c r="D2680" s="25" t="s">
        <v>6</v>
      </c>
    </row>
    <row r="2681" spans="1:4">
      <c r="A2681" s="42">
        <v>1</v>
      </c>
      <c r="B2681" s="27" t="e">
        <f t="shared" ca="1" si="26"/>
        <v>#N/A</v>
      </c>
      <c r="C2681" s="30" t="e">
        <f t="shared" ca="1" si="25"/>
        <v>#N/A</v>
      </c>
      <c r="D2681" s="25" t="s">
        <v>6</v>
      </c>
    </row>
    <row r="2682" spans="1:4">
      <c r="A2682" s="42">
        <v>1</v>
      </c>
      <c r="B2682" s="27" t="e">
        <f t="shared" ca="1" si="26"/>
        <v>#N/A</v>
      </c>
      <c r="C2682" s="30" t="e">
        <f t="shared" ca="1" si="25"/>
        <v>#N/A</v>
      </c>
      <c r="D2682" s="25" t="s">
        <v>6</v>
      </c>
    </row>
    <row r="2683" spans="1:4">
      <c r="A2683" s="42">
        <v>1</v>
      </c>
      <c r="B2683" s="27" t="e">
        <f t="shared" ca="1" si="26"/>
        <v>#N/A</v>
      </c>
      <c r="C2683" s="30" t="e">
        <f t="shared" ca="1" si="25"/>
        <v>#N/A</v>
      </c>
      <c r="D2683" s="25" t="s">
        <v>6</v>
      </c>
    </row>
    <row r="2684" spans="1:4">
      <c r="A2684" s="42">
        <v>1</v>
      </c>
      <c r="B2684" s="27" t="e">
        <f t="shared" ca="1" si="26"/>
        <v>#N/A</v>
      </c>
      <c r="C2684" s="30" t="e">
        <f t="shared" ca="1" si="25"/>
        <v>#N/A</v>
      </c>
      <c r="D2684" s="25" t="s">
        <v>6</v>
      </c>
    </row>
    <row r="2685" spans="1:4">
      <c r="A2685" s="42">
        <v>1</v>
      </c>
      <c r="B2685" s="27" t="e">
        <f t="shared" ca="1" si="26"/>
        <v>#N/A</v>
      </c>
      <c r="C2685" s="30" t="e">
        <f t="shared" ca="1" si="25"/>
        <v>#N/A</v>
      </c>
      <c r="D2685" s="25" t="s">
        <v>6</v>
      </c>
    </row>
    <row r="2686" spans="1:4">
      <c r="A2686" s="42">
        <v>1</v>
      </c>
      <c r="B2686" s="27" t="e">
        <f t="shared" ca="1" si="26"/>
        <v>#N/A</v>
      </c>
      <c r="C2686" s="30" t="e">
        <f t="shared" ca="1" si="25"/>
        <v>#N/A</v>
      </c>
      <c r="D2686" s="25" t="s">
        <v>6</v>
      </c>
    </row>
    <row r="2687" spans="1:4">
      <c r="A2687" s="42">
        <v>1</v>
      </c>
      <c r="B2687" s="27" t="e">
        <f t="shared" ca="1" si="26"/>
        <v>#N/A</v>
      </c>
      <c r="C2687" s="30" t="e">
        <f t="shared" ca="1" si="25"/>
        <v>#N/A</v>
      </c>
      <c r="D2687" s="25" t="s">
        <v>6</v>
      </c>
    </row>
    <row r="2688" spans="1:4">
      <c r="A2688" s="42">
        <v>1</v>
      </c>
      <c r="B2688" s="27" t="e">
        <f t="shared" ca="1" si="26"/>
        <v>#N/A</v>
      </c>
      <c r="C2688" s="30" t="e">
        <f t="shared" ca="1" si="25"/>
        <v>#N/A</v>
      </c>
      <c r="D2688" s="25" t="s">
        <v>6</v>
      </c>
    </row>
    <row r="2689" spans="1:4">
      <c r="A2689" s="42">
        <v>1</v>
      </c>
      <c r="B2689" s="27" t="e">
        <f t="shared" ca="1" si="26"/>
        <v>#N/A</v>
      </c>
      <c r="C2689" s="30" t="e">
        <f t="shared" ca="1" si="25"/>
        <v>#N/A</v>
      </c>
      <c r="D2689" s="25" t="s">
        <v>6</v>
      </c>
    </row>
    <row r="2690" spans="1:4">
      <c r="A2690" s="42">
        <v>1</v>
      </c>
      <c r="B2690" s="27" t="e">
        <f t="shared" ca="1" si="26"/>
        <v>#N/A</v>
      </c>
      <c r="C2690" s="30" t="e">
        <f t="shared" ca="1" si="25"/>
        <v>#N/A</v>
      </c>
      <c r="D2690" s="25" t="s">
        <v>6</v>
      </c>
    </row>
    <row r="2691" spans="1:4">
      <c r="A2691" s="42">
        <v>1</v>
      </c>
      <c r="B2691" s="27" t="e">
        <f t="shared" ca="1" si="26"/>
        <v>#N/A</v>
      </c>
      <c r="C2691" s="30" t="e">
        <f t="shared" ca="1" si="25"/>
        <v>#N/A</v>
      </c>
      <c r="D2691" s="25" t="s">
        <v>6</v>
      </c>
    </row>
    <row r="2692" spans="1:4">
      <c r="A2692" s="42">
        <v>1</v>
      </c>
      <c r="B2692" s="27" t="e">
        <f t="shared" ca="1" si="26"/>
        <v>#N/A</v>
      </c>
      <c r="C2692" s="30" t="e">
        <f t="shared" ca="1" si="25"/>
        <v>#N/A</v>
      </c>
      <c r="D2692" s="25" t="s">
        <v>6</v>
      </c>
    </row>
    <row r="2693" spans="1:4">
      <c r="A2693" s="42">
        <v>1</v>
      </c>
      <c r="B2693" s="27" t="e">
        <f t="shared" ca="1" si="26"/>
        <v>#N/A</v>
      </c>
      <c r="C2693" s="30" t="e">
        <f t="shared" ca="1" si="25"/>
        <v>#N/A</v>
      </c>
      <c r="D2693" s="25" t="s">
        <v>6</v>
      </c>
    </row>
    <row r="2694" spans="1:4">
      <c r="A2694" s="42">
        <v>1</v>
      </c>
      <c r="B2694" s="27" t="e">
        <f t="shared" ca="1" si="26"/>
        <v>#N/A</v>
      </c>
      <c r="C2694" s="30" t="e">
        <f t="shared" ref="C2694:C2757" ca="1" si="27">B2694*100+Termina1</f>
        <v>#N/A</v>
      </c>
      <c r="D2694" s="25" t="s">
        <v>6</v>
      </c>
    </row>
    <row r="2695" spans="1:4">
      <c r="A2695" s="42">
        <v>1</v>
      </c>
      <c r="B2695" s="27" t="e">
        <f t="shared" ref="B2695:B2758" ca="1" si="28">B2694+IF(INT(Premio1/100)=B2694+1,2,1)</f>
        <v>#N/A</v>
      </c>
      <c r="C2695" s="30" t="e">
        <f t="shared" ca="1" si="27"/>
        <v>#N/A</v>
      </c>
      <c r="D2695" s="25" t="s">
        <v>6</v>
      </c>
    </row>
    <row r="2696" spans="1:4">
      <c r="A2696" s="42">
        <v>1</v>
      </c>
      <c r="B2696" s="27" t="e">
        <f t="shared" ca="1" si="28"/>
        <v>#N/A</v>
      </c>
      <c r="C2696" s="30" t="e">
        <f t="shared" ca="1" si="27"/>
        <v>#N/A</v>
      </c>
      <c r="D2696" s="25" t="s">
        <v>6</v>
      </c>
    </row>
    <row r="2697" spans="1:4">
      <c r="A2697" s="42">
        <v>1</v>
      </c>
      <c r="B2697" s="27" t="e">
        <f t="shared" ca="1" si="28"/>
        <v>#N/A</v>
      </c>
      <c r="C2697" s="30" t="e">
        <f t="shared" ca="1" si="27"/>
        <v>#N/A</v>
      </c>
      <c r="D2697" s="25" t="s">
        <v>6</v>
      </c>
    </row>
    <row r="2698" spans="1:4">
      <c r="A2698" s="42">
        <v>1</v>
      </c>
      <c r="B2698" s="27" t="e">
        <f t="shared" ca="1" si="28"/>
        <v>#N/A</v>
      </c>
      <c r="C2698" s="30" t="e">
        <f t="shared" ca="1" si="27"/>
        <v>#N/A</v>
      </c>
      <c r="D2698" s="25" t="s">
        <v>6</v>
      </c>
    </row>
    <row r="2699" spans="1:4">
      <c r="A2699" s="42">
        <v>1</v>
      </c>
      <c r="B2699" s="27" t="e">
        <f t="shared" ca="1" si="28"/>
        <v>#N/A</v>
      </c>
      <c r="C2699" s="30" t="e">
        <f t="shared" ca="1" si="27"/>
        <v>#N/A</v>
      </c>
      <c r="D2699" s="25" t="s">
        <v>6</v>
      </c>
    </row>
    <row r="2700" spans="1:4">
      <c r="A2700" s="42">
        <v>1</v>
      </c>
      <c r="B2700" s="27" t="e">
        <f t="shared" ca="1" si="28"/>
        <v>#N/A</v>
      </c>
      <c r="C2700" s="30" t="e">
        <f t="shared" ca="1" si="27"/>
        <v>#N/A</v>
      </c>
      <c r="D2700" s="25" t="s">
        <v>6</v>
      </c>
    </row>
    <row r="2701" spans="1:4">
      <c r="A2701" s="42">
        <v>1</v>
      </c>
      <c r="B2701" s="27" t="e">
        <f t="shared" ca="1" si="28"/>
        <v>#N/A</v>
      </c>
      <c r="C2701" s="30" t="e">
        <f t="shared" ca="1" si="27"/>
        <v>#N/A</v>
      </c>
      <c r="D2701" s="25" t="s">
        <v>6</v>
      </c>
    </row>
    <row r="2702" spans="1:4">
      <c r="A2702" s="42">
        <v>1</v>
      </c>
      <c r="B2702" s="27" t="e">
        <f t="shared" ca="1" si="28"/>
        <v>#N/A</v>
      </c>
      <c r="C2702" s="30" t="e">
        <f t="shared" ca="1" si="27"/>
        <v>#N/A</v>
      </c>
      <c r="D2702" s="25" t="s">
        <v>6</v>
      </c>
    </row>
    <row r="2703" spans="1:4">
      <c r="A2703" s="42">
        <v>1</v>
      </c>
      <c r="B2703" s="27" t="e">
        <f t="shared" ca="1" si="28"/>
        <v>#N/A</v>
      </c>
      <c r="C2703" s="30" t="e">
        <f t="shared" ca="1" si="27"/>
        <v>#N/A</v>
      </c>
      <c r="D2703" s="25" t="s">
        <v>6</v>
      </c>
    </row>
    <row r="2704" spans="1:4">
      <c r="A2704" s="42">
        <v>1</v>
      </c>
      <c r="B2704" s="27" t="e">
        <f t="shared" ca="1" si="28"/>
        <v>#N/A</v>
      </c>
      <c r="C2704" s="30" t="e">
        <f t="shared" ca="1" si="27"/>
        <v>#N/A</v>
      </c>
      <c r="D2704" s="25" t="s">
        <v>6</v>
      </c>
    </row>
    <row r="2705" spans="1:4">
      <c r="A2705" s="42">
        <v>1</v>
      </c>
      <c r="B2705" s="27" t="e">
        <f t="shared" ca="1" si="28"/>
        <v>#N/A</v>
      </c>
      <c r="C2705" s="30" t="e">
        <f t="shared" ca="1" si="27"/>
        <v>#N/A</v>
      </c>
      <c r="D2705" s="25" t="s">
        <v>6</v>
      </c>
    </row>
    <row r="2706" spans="1:4">
      <c r="A2706" s="42">
        <v>1</v>
      </c>
      <c r="B2706" s="27" t="e">
        <f t="shared" ca="1" si="28"/>
        <v>#N/A</v>
      </c>
      <c r="C2706" s="30" t="e">
        <f t="shared" ca="1" si="27"/>
        <v>#N/A</v>
      </c>
      <c r="D2706" s="25" t="s">
        <v>6</v>
      </c>
    </row>
    <row r="2707" spans="1:4">
      <c r="A2707" s="42">
        <v>1</v>
      </c>
      <c r="B2707" s="27" t="e">
        <f t="shared" ca="1" si="28"/>
        <v>#N/A</v>
      </c>
      <c r="C2707" s="30" t="e">
        <f t="shared" ca="1" si="27"/>
        <v>#N/A</v>
      </c>
      <c r="D2707" s="25" t="s">
        <v>6</v>
      </c>
    </row>
    <row r="2708" spans="1:4">
      <c r="A2708" s="42">
        <v>1</v>
      </c>
      <c r="B2708" s="27" t="e">
        <f t="shared" ca="1" si="28"/>
        <v>#N/A</v>
      </c>
      <c r="C2708" s="30" t="e">
        <f t="shared" ca="1" si="27"/>
        <v>#N/A</v>
      </c>
      <c r="D2708" s="25" t="s">
        <v>6</v>
      </c>
    </row>
    <row r="2709" spans="1:4">
      <c r="A2709" s="42">
        <v>1</v>
      </c>
      <c r="B2709" s="27" t="e">
        <f t="shared" ca="1" si="28"/>
        <v>#N/A</v>
      </c>
      <c r="C2709" s="30" t="e">
        <f t="shared" ca="1" si="27"/>
        <v>#N/A</v>
      </c>
      <c r="D2709" s="25" t="s">
        <v>6</v>
      </c>
    </row>
    <row r="2710" spans="1:4">
      <c r="A2710" s="42">
        <v>1</v>
      </c>
      <c r="B2710" s="27" t="e">
        <f t="shared" ca="1" si="28"/>
        <v>#N/A</v>
      </c>
      <c r="C2710" s="30" t="e">
        <f t="shared" ca="1" si="27"/>
        <v>#N/A</v>
      </c>
      <c r="D2710" s="25" t="s">
        <v>6</v>
      </c>
    </row>
    <row r="2711" spans="1:4">
      <c r="A2711" s="42">
        <v>1</v>
      </c>
      <c r="B2711" s="27" t="e">
        <f t="shared" ca="1" si="28"/>
        <v>#N/A</v>
      </c>
      <c r="C2711" s="30" t="e">
        <f t="shared" ca="1" si="27"/>
        <v>#N/A</v>
      </c>
      <c r="D2711" s="25" t="s">
        <v>6</v>
      </c>
    </row>
    <row r="2712" spans="1:4">
      <c r="A2712" s="42">
        <v>1</v>
      </c>
      <c r="B2712" s="27" t="e">
        <f t="shared" ca="1" si="28"/>
        <v>#N/A</v>
      </c>
      <c r="C2712" s="30" t="e">
        <f t="shared" ca="1" si="27"/>
        <v>#N/A</v>
      </c>
      <c r="D2712" s="25" t="s">
        <v>6</v>
      </c>
    </row>
    <row r="2713" spans="1:4">
      <c r="A2713" s="42">
        <v>1</v>
      </c>
      <c r="B2713" s="27" t="e">
        <f t="shared" ca="1" si="28"/>
        <v>#N/A</v>
      </c>
      <c r="C2713" s="30" t="e">
        <f t="shared" ca="1" si="27"/>
        <v>#N/A</v>
      </c>
      <c r="D2713" s="25" t="s">
        <v>6</v>
      </c>
    </row>
    <row r="2714" spans="1:4">
      <c r="A2714" s="42">
        <v>1</v>
      </c>
      <c r="B2714" s="27" t="e">
        <f t="shared" ca="1" si="28"/>
        <v>#N/A</v>
      </c>
      <c r="C2714" s="30" t="e">
        <f t="shared" ca="1" si="27"/>
        <v>#N/A</v>
      </c>
      <c r="D2714" s="25" t="s">
        <v>6</v>
      </c>
    </row>
    <row r="2715" spans="1:4">
      <c r="A2715" s="42">
        <v>1</v>
      </c>
      <c r="B2715" s="27" t="e">
        <f t="shared" ca="1" si="28"/>
        <v>#N/A</v>
      </c>
      <c r="C2715" s="30" t="e">
        <f t="shared" ca="1" si="27"/>
        <v>#N/A</v>
      </c>
      <c r="D2715" s="25" t="s">
        <v>6</v>
      </c>
    </row>
    <row r="2716" spans="1:4">
      <c r="A2716" s="42">
        <v>1</v>
      </c>
      <c r="B2716" s="27" t="e">
        <f t="shared" ca="1" si="28"/>
        <v>#N/A</v>
      </c>
      <c r="C2716" s="30" t="e">
        <f t="shared" ca="1" si="27"/>
        <v>#N/A</v>
      </c>
      <c r="D2716" s="25" t="s">
        <v>6</v>
      </c>
    </row>
    <row r="2717" spans="1:4">
      <c r="A2717" s="42">
        <v>1</v>
      </c>
      <c r="B2717" s="27" t="e">
        <f t="shared" ca="1" si="28"/>
        <v>#N/A</v>
      </c>
      <c r="C2717" s="30" t="e">
        <f t="shared" ca="1" si="27"/>
        <v>#N/A</v>
      </c>
      <c r="D2717" s="25" t="s">
        <v>6</v>
      </c>
    </row>
    <row r="2718" spans="1:4">
      <c r="A2718" s="42">
        <v>1</v>
      </c>
      <c r="B2718" s="27" t="e">
        <f t="shared" ca="1" si="28"/>
        <v>#N/A</v>
      </c>
      <c r="C2718" s="30" t="e">
        <f t="shared" ca="1" si="27"/>
        <v>#N/A</v>
      </c>
      <c r="D2718" s="25" t="s">
        <v>6</v>
      </c>
    </row>
    <row r="2719" spans="1:4">
      <c r="A2719" s="42">
        <v>1</v>
      </c>
      <c r="B2719" s="27" t="e">
        <f t="shared" ca="1" si="28"/>
        <v>#N/A</v>
      </c>
      <c r="C2719" s="30" t="e">
        <f t="shared" ca="1" si="27"/>
        <v>#N/A</v>
      </c>
      <c r="D2719" s="25" t="s">
        <v>6</v>
      </c>
    </row>
    <row r="2720" spans="1:4">
      <c r="A2720" s="42">
        <v>1</v>
      </c>
      <c r="B2720" s="27" t="e">
        <f t="shared" ca="1" si="28"/>
        <v>#N/A</v>
      </c>
      <c r="C2720" s="30" t="e">
        <f t="shared" ca="1" si="27"/>
        <v>#N/A</v>
      </c>
      <c r="D2720" s="25" t="s">
        <v>6</v>
      </c>
    </row>
    <row r="2721" spans="1:4">
      <c r="A2721" s="42">
        <v>1</v>
      </c>
      <c r="B2721" s="27" t="e">
        <f t="shared" ca="1" si="28"/>
        <v>#N/A</v>
      </c>
      <c r="C2721" s="30" t="e">
        <f t="shared" ca="1" si="27"/>
        <v>#N/A</v>
      </c>
      <c r="D2721" s="25" t="s">
        <v>6</v>
      </c>
    </row>
    <row r="2722" spans="1:4">
      <c r="A2722" s="42">
        <v>1</v>
      </c>
      <c r="B2722" s="27" t="e">
        <f t="shared" ca="1" si="28"/>
        <v>#N/A</v>
      </c>
      <c r="C2722" s="30" t="e">
        <f t="shared" ca="1" si="27"/>
        <v>#N/A</v>
      </c>
      <c r="D2722" s="25" t="s">
        <v>6</v>
      </c>
    </row>
    <row r="2723" spans="1:4">
      <c r="A2723" s="42">
        <v>1</v>
      </c>
      <c r="B2723" s="27" t="e">
        <f t="shared" ca="1" si="28"/>
        <v>#N/A</v>
      </c>
      <c r="C2723" s="30" t="e">
        <f t="shared" ca="1" si="27"/>
        <v>#N/A</v>
      </c>
      <c r="D2723" s="25" t="s">
        <v>6</v>
      </c>
    </row>
    <row r="2724" spans="1:4">
      <c r="A2724" s="42">
        <v>1</v>
      </c>
      <c r="B2724" s="27" t="e">
        <f t="shared" ca="1" si="28"/>
        <v>#N/A</v>
      </c>
      <c r="C2724" s="30" t="e">
        <f t="shared" ca="1" si="27"/>
        <v>#N/A</v>
      </c>
      <c r="D2724" s="25" t="s">
        <v>6</v>
      </c>
    </row>
    <row r="2725" spans="1:4">
      <c r="A2725" s="42">
        <v>1</v>
      </c>
      <c r="B2725" s="27" t="e">
        <f t="shared" ca="1" si="28"/>
        <v>#N/A</v>
      </c>
      <c r="C2725" s="30" t="e">
        <f t="shared" ca="1" si="27"/>
        <v>#N/A</v>
      </c>
      <c r="D2725" s="25" t="s">
        <v>6</v>
      </c>
    </row>
    <row r="2726" spans="1:4">
      <c r="A2726" s="42">
        <v>1</v>
      </c>
      <c r="B2726" s="27" t="e">
        <f t="shared" ca="1" si="28"/>
        <v>#N/A</v>
      </c>
      <c r="C2726" s="30" t="e">
        <f t="shared" ca="1" si="27"/>
        <v>#N/A</v>
      </c>
      <c r="D2726" s="25" t="s">
        <v>6</v>
      </c>
    </row>
    <row r="2727" spans="1:4">
      <c r="A2727" s="42">
        <v>1</v>
      </c>
      <c r="B2727" s="27" t="e">
        <f t="shared" ca="1" si="28"/>
        <v>#N/A</v>
      </c>
      <c r="C2727" s="30" t="e">
        <f t="shared" ca="1" si="27"/>
        <v>#N/A</v>
      </c>
      <c r="D2727" s="25" t="s">
        <v>6</v>
      </c>
    </row>
    <row r="2728" spans="1:4">
      <c r="A2728" s="42">
        <v>1</v>
      </c>
      <c r="B2728" s="27" t="e">
        <f t="shared" ca="1" si="28"/>
        <v>#N/A</v>
      </c>
      <c r="C2728" s="30" t="e">
        <f t="shared" ca="1" si="27"/>
        <v>#N/A</v>
      </c>
      <c r="D2728" s="25" t="s">
        <v>6</v>
      </c>
    </row>
    <row r="2729" spans="1:4">
      <c r="A2729" s="42">
        <v>1</v>
      </c>
      <c r="B2729" s="27" t="e">
        <f t="shared" ca="1" si="28"/>
        <v>#N/A</v>
      </c>
      <c r="C2729" s="30" t="e">
        <f t="shared" ca="1" si="27"/>
        <v>#N/A</v>
      </c>
      <c r="D2729" s="25" t="s">
        <v>6</v>
      </c>
    </row>
    <row r="2730" spans="1:4">
      <c r="A2730" s="42">
        <v>1</v>
      </c>
      <c r="B2730" s="27" t="e">
        <f t="shared" ca="1" si="28"/>
        <v>#N/A</v>
      </c>
      <c r="C2730" s="30" t="e">
        <f t="shared" ca="1" si="27"/>
        <v>#N/A</v>
      </c>
      <c r="D2730" s="25" t="s">
        <v>6</v>
      </c>
    </row>
    <row r="2731" spans="1:4">
      <c r="A2731" s="42">
        <v>1</v>
      </c>
      <c r="B2731" s="27" t="e">
        <f t="shared" ca="1" si="28"/>
        <v>#N/A</v>
      </c>
      <c r="C2731" s="30" t="e">
        <f t="shared" ca="1" si="27"/>
        <v>#N/A</v>
      </c>
      <c r="D2731" s="25" t="s">
        <v>6</v>
      </c>
    </row>
    <row r="2732" spans="1:4">
      <c r="A2732" s="42">
        <v>1</v>
      </c>
      <c r="B2732" s="27" t="e">
        <f t="shared" ca="1" si="28"/>
        <v>#N/A</v>
      </c>
      <c r="C2732" s="30" t="e">
        <f t="shared" ca="1" si="27"/>
        <v>#N/A</v>
      </c>
      <c r="D2732" s="25" t="s">
        <v>6</v>
      </c>
    </row>
    <row r="2733" spans="1:4">
      <c r="A2733" s="42">
        <v>1</v>
      </c>
      <c r="B2733" s="27" t="e">
        <f t="shared" ca="1" si="28"/>
        <v>#N/A</v>
      </c>
      <c r="C2733" s="30" t="e">
        <f t="shared" ca="1" si="27"/>
        <v>#N/A</v>
      </c>
      <c r="D2733" s="25" t="s">
        <v>6</v>
      </c>
    </row>
    <row r="2734" spans="1:4">
      <c r="A2734" s="42">
        <v>1</v>
      </c>
      <c r="B2734" s="27" t="e">
        <f t="shared" ca="1" si="28"/>
        <v>#N/A</v>
      </c>
      <c r="C2734" s="30" t="e">
        <f t="shared" ca="1" si="27"/>
        <v>#N/A</v>
      </c>
      <c r="D2734" s="25" t="s">
        <v>6</v>
      </c>
    </row>
    <row r="2735" spans="1:4">
      <c r="A2735" s="42">
        <v>1</v>
      </c>
      <c r="B2735" s="27" t="e">
        <f t="shared" ca="1" si="28"/>
        <v>#N/A</v>
      </c>
      <c r="C2735" s="30" t="e">
        <f t="shared" ca="1" si="27"/>
        <v>#N/A</v>
      </c>
      <c r="D2735" s="25" t="s">
        <v>6</v>
      </c>
    </row>
    <row r="2736" spans="1:4">
      <c r="A2736" s="42">
        <v>1</v>
      </c>
      <c r="B2736" s="27" t="e">
        <f t="shared" ca="1" si="28"/>
        <v>#N/A</v>
      </c>
      <c r="C2736" s="30" t="e">
        <f t="shared" ca="1" si="27"/>
        <v>#N/A</v>
      </c>
      <c r="D2736" s="25" t="s">
        <v>6</v>
      </c>
    </row>
    <row r="2737" spans="1:4">
      <c r="A2737" s="42">
        <v>1</v>
      </c>
      <c r="B2737" s="27" t="e">
        <f t="shared" ca="1" si="28"/>
        <v>#N/A</v>
      </c>
      <c r="C2737" s="30" t="e">
        <f t="shared" ca="1" si="27"/>
        <v>#N/A</v>
      </c>
      <c r="D2737" s="25" t="s">
        <v>6</v>
      </c>
    </row>
    <row r="2738" spans="1:4">
      <c r="A2738" s="42">
        <v>1</v>
      </c>
      <c r="B2738" s="27" t="e">
        <f t="shared" ca="1" si="28"/>
        <v>#N/A</v>
      </c>
      <c r="C2738" s="30" t="e">
        <f t="shared" ca="1" si="27"/>
        <v>#N/A</v>
      </c>
      <c r="D2738" s="25" t="s">
        <v>6</v>
      </c>
    </row>
    <row r="2739" spans="1:4">
      <c r="A2739" s="42">
        <v>1</v>
      </c>
      <c r="B2739" s="27" t="e">
        <f t="shared" ca="1" si="28"/>
        <v>#N/A</v>
      </c>
      <c r="C2739" s="30" t="e">
        <f t="shared" ca="1" si="27"/>
        <v>#N/A</v>
      </c>
      <c r="D2739" s="25" t="s">
        <v>6</v>
      </c>
    </row>
    <row r="2740" spans="1:4">
      <c r="A2740" s="42">
        <v>1</v>
      </c>
      <c r="B2740" s="27" t="e">
        <f t="shared" ca="1" si="28"/>
        <v>#N/A</v>
      </c>
      <c r="C2740" s="30" t="e">
        <f t="shared" ca="1" si="27"/>
        <v>#N/A</v>
      </c>
      <c r="D2740" s="25" t="s">
        <v>6</v>
      </c>
    </row>
    <row r="2741" spans="1:4">
      <c r="A2741" s="42">
        <v>1</v>
      </c>
      <c r="B2741" s="27" t="e">
        <f t="shared" ca="1" si="28"/>
        <v>#N/A</v>
      </c>
      <c r="C2741" s="30" t="e">
        <f t="shared" ca="1" si="27"/>
        <v>#N/A</v>
      </c>
      <c r="D2741" s="25" t="s">
        <v>6</v>
      </c>
    </row>
    <row r="2742" spans="1:4">
      <c r="A2742" s="42">
        <v>1</v>
      </c>
      <c r="B2742" s="27" t="e">
        <f t="shared" ca="1" si="28"/>
        <v>#N/A</v>
      </c>
      <c r="C2742" s="30" t="e">
        <f t="shared" ca="1" si="27"/>
        <v>#N/A</v>
      </c>
      <c r="D2742" s="25" t="s">
        <v>6</v>
      </c>
    </row>
    <row r="2743" spans="1:4">
      <c r="A2743" s="42">
        <v>1</v>
      </c>
      <c r="B2743" s="27" t="e">
        <f t="shared" ca="1" si="28"/>
        <v>#N/A</v>
      </c>
      <c r="C2743" s="30" t="e">
        <f t="shared" ca="1" si="27"/>
        <v>#N/A</v>
      </c>
      <c r="D2743" s="25" t="s">
        <v>6</v>
      </c>
    </row>
    <row r="2744" spans="1:4">
      <c r="A2744" s="42">
        <v>1</v>
      </c>
      <c r="B2744" s="27" t="e">
        <f t="shared" ca="1" si="28"/>
        <v>#N/A</v>
      </c>
      <c r="C2744" s="30" t="e">
        <f t="shared" ca="1" si="27"/>
        <v>#N/A</v>
      </c>
      <c r="D2744" s="25" t="s">
        <v>6</v>
      </c>
    </row>
    <row r="2745" spans="1:4">
      <c r="A2745" s="42">
        <v>1</v>
      </c>
      <c r="B2745" s="27" t="e">
        <f t="shared" ca="1" si="28"/>
        <v>#N/A</v>
      </c>
      <c r="C2745" s="30" t="e">
        <f t="shared" ca="1" si="27"/>
        <v>#N/A</v>
      </c>
      <c r="D2745" s="25" t="s">
        <v>6</v>
      </c>
    </row>
    <row r="2746" spans="1:4">
      <c r="A2746" s="42">
        <v>1</v>
      </c>
      <c r="B2746" s="27" t="e">
        <f t="shared" ca="1" si="28"/>
        <v>#N/A</v>
      </c>
      <c r="C2746" s="30" t="e">
        <f t="shared" ca="1" si="27"/>
        <v>#N/A</v>
      </c>
      <c r="D2746" s="25" t="s">
        <v>6</v>
      </c>
    </row>
    <row r="2747" spans="1:4">
      <c r="A2747" s="42">
        <v>1</v>
      </c>
      <c r="B2747" s="27" t="e">
        <f t="shared" ca="1" si="28"/>
        <v>#N/A</v>
      </c>
      <c r="C2747" s="30" t="e">
        <f t="shared" ca="1" si="27"/>
        <v>#N/A</v>
      </c>
      <c r="D2747" s="25" t="s">
        <v>6</v>
      </c>
    </row>
    <row r="2748" spans="1:4">
      <c r="A2748" s="42">
        <v>1</v>
      </c>
      <c r="B2748" s="27" t="e">
        <f t="shared" ca="1" si="28"/>
        <v>#N/A</v>
      </c>
      <c r="C2748" s="30" t="e">
        <f t="shared" ca="1" si="27"/>
        <v>#N/A</v>
      </c>
      <c r="D2748" s="25" t="s">
        <v>6</v>
      </c>
    </row>
    <row r="2749" spans="1:4">
      <c r="A2749" s="42">
        <v>1</v>
      </c>
      <c r="B2749" s="27" t="e">
        <f t="shared" ca="1" si="28"/>
        <v>#N/A</v>
      </c>
      <c r="C2749" s="30" t="e">
        <f t="shared" ca="1" si="27"/>
        <v>#N/A</v>
      </c>
      <c r="D2749" s="25" t="s">
        <v>6</v>
      </c>
    </row>
    <row r="2750" spans="1:4">
      <c r="A2750" s="42">
        <v>1</v>
      </c>
      <c r="B2750" s="27" t="e">
        <f t="shared" ca="1" si="28"/>
        <v>#N/A</v>
      </c>
      <c r="C2750" s="30" t="e">
        <f t="shared" ca="1" si="27"/>
        <v>#N/A</v>
      </c>
      <c r="D2750" s="25" t="s">
        <v>6</v>
      </c>
    </row>
    <row r="2751" spans="1:4">
      <c r="A2751" s="42">
        <v>1</v>
      </c>
      <c r="B2751" s="27" t="e">
        <f t="shared" ca="1" si="28"/>
        <v>#N/A</v>
      </c>
      <c r="C2751" s="30" t="e">
        <f t="shared" ca="1" si="27"/>
        <v>#N/A</v>
      </c>
      <c r="D2751" s="25" t="s">
        <v>6</v>
      </c>
    </row>
    <row r="2752" spans="1:4">
      <c r="A2752" s="42">
        <v>1</v>
      </c>
      <c r="B2752" s="27" t="e">
        <f t="shared" ca="1" si="28"/>
        <v>#N/A</v>
      </c>
      <c r="C2752" s="30" t="e">
        <f t="shared" ca="1" si="27"/>
        <v>#N/A</v>
      </c>
      <c r="D2752" s="25" t="s">
        <v>6</v>
      </c>
    </row>
    <row r="2753" spans="1:4">
      <c r="A2753" s="42">
        <v>1</v>
      </c>
      <c r="B2753" s="27" t="e">
        <f t="shared" ca="1" si="28"/>
        <v>#N/A</v>
      </c>
      <c r="C2753" s="30" t="e">
        <f t="shared" ca="1" si="27"/>
        <v>#N/A</v>
      </c>
      <c r="D2753" s="25" t="s">
        <v>6</v>
      </c>
    </row>
    <row r="2754" spans="1:4">
      <c r="A2754" s="42">
        <v>1</v>
      </c>
      <c r="B2754" s="27" t="e">
        <f t="shared" ca="1" si="28"/>
        <v>#N/A</v>
      </c>
      <c r="C2754" s="30" t="e">
        <f t="shared" ca="1" si="27"/>
        <v>#N/A</v>
      </c>
      <c r="D2754" s="25" t="s">
        <v>6</v>
      </c>
    </row>
    <row r="2755" spans="1:4">
      <c r="A2755" s="42">
        <v>1</v>
      </c>
      <c r="B2755" s="27" t="e">
        <f t="shared" ca="1" si="28"/>
        <v>#N/A</v>
      </c>
      <c r="C2755" s="30" t="e">
        <f t="shared" ca="1" si="27"/>
        <v>#N/A</v>
      </c>
      <c r="D2755" s="25" t="s">
        <v>6</v>
      </c>
    </row>
    <row r="2756" spans="1:4">
      <c r="A2756" s="42">
        <v>1</v>
      </c>
      <c r="B2756" s="27" t="e">
        <f t="shared" ca="1" si="28"/>
        <v>#N/A</v>
      </c>
      <c r="C2756" s="30" t="e">
        <f t="shared" ca="1" si="27"/>
        <v>#N/A</v>
      </c>
      <c r="D2756" s="25" t="s">
        <v>6</v>
      </c>
    </row>
    <row r="2757" spans="1:4">
      <c r="A2757" s="42">
        <v>1</v>
      </c>
      <c r="B2757" s="27" t="e">
        <f t="shared" ca="1" si="28"/>
        <v>#N/A</v>
      </c>
      <c r="C2757" s="30" t="e">
        <f t="shared" ca="1" si="27"/>
        <v>#N/A</v>
      </c>
      <c r="D2757" s="25" t="s">
        <v>6</v>
      </c>
    </row>
    <row r="2758" spans="1:4">
      <c r="A2758" s="42">
        <v>1</v>
      </c>
      <c r="B2758" s="27" t="e">
        <f t="shared" ca="1" si="28"/>
        <v>#N/A</v>
      </c>
      <c r="C2758" s="30" t="e">
        <f t="shared" ref="C2758:C2821" ca="1" si="29">B2758*100+Termina1</f>
        <v>#N/A</v>
      </c>
      <c r="D2758" s="25" t="s">
        <v>6</v>
      </c>
    </row>
    <row r="2759" spans="1:4">
      <c r="A2759" s="42">
        <v>1</v>
      </c>
      <c r="B2759" s="27" t="e">
        <f t="shared" ref="B2759:B2822" ca="1" si="30">B2758+IF(INT(Premio1/100)=B2758+1,2,1)</f>
        <v>#N/A</v>
      </c>
      <c r="C2759" s="30" t="e">
        <f t="shared" ca="1" si="29"/>
        <v>#N/A</v>
      </c>
      <c r="D2759" s="25" t="s">
        <v>6</v>
      </c>
    </row>
    <row r="2760" spans="1:4">
      <c r="A2760" s="42">
        <v>1</v>
      </c>
      <c r="B2760" s="27" t="e">
        <f t="shared" ca="1" si="30"/>
        <v>#N/A</v>
      </c>
      <c r="C2760" s="30" t="e">
        <f t="shared" ca="1" si="29"/>
        <v>#N/A</v>
      </c>
      <c r="D2760" s="25" t="s">
        <v>6</v>
      </c>
    </row>
    <row r="2761" spans="1:4">
      <c r="A2761" s="42">
        <v>1</v>
      </c>
      <c r="B2761" s="27" t="e">
        <f t="shared" ca="1" si="30"/>
        <v>#N/A</v>
      </c>
      <c r="C2761" s="30" t="e">
        <f t="shared" ca="1" si="29"/>
        <v>#N/A</v>
      </c>
      <c r="D2761" s="25" t="s">
        <v>6</v>
      </c>
    </row>
    <row r="2762" spans="1:4">
      <c r="A2762" s="42">
        <v>1</v>
      </c>
      <c r="B2762" s="27" t="e">
        <f t="shared" ca="1" si="30"/>
        <v>#N/A</v>
      </c>
      <c r="C2762" s="30" t="e">
        <f t="shared" ca="1" si="29"/>
        <v>#N/A</v>
      </c>
      <c r="D2762" s="25" t="s">
        <v>6</v>
      </c>
    </row>
    <row r="2763" spans="1:4">
      <c r="A2763" s="42">
        <v>1</v>
      </c>
      <c r="B2763" s="27" t="e">
        <f t="shared" ca="1" si="30"/>
        <v>#N/A</v>
      </c>
      <c r="C2763" s="30" t="e">
        <f t="shared" ca="1" si="29"/>
        <v>#N/A</v>
      </c>
      <c r="D2763" s="25" t="s">
        <v>6</v>
      </c>
    </row>
    <row r="2764" spans="1:4">
      <c r="A2764" s="42">
        <v>1</v>
      </c>
      <c r="B2764" s="27" t="e">
        <f t="shared" ca="1" si="30"/>
        <v>#N/A</v>
      </c>
      <c r="C2764" s="30" t="e">
        <f t="shared" ca="1" si="29"/>
        <v>#N/A</v>
      </c>
      <c r="D2764" s="25" t="s">
        <v>6</v>
      </c>
    </row>
    <row r="2765" spans="1:4">
      <c r="A2765" s="42">
        <v>1</v>
      </c>
      <c r="B2765" s="27" t="e">
        <f t="shared" ca="1" si="30"/>
        <v>#N/A</v>
      </c>
      <c r="C2765" s="30" t="e">
        <f t="shared" ca="1" si="29"/>
        <v>#N/A</v>
      </c>
      <c r="D2765" s="25" t="s">
        <v>6</v>
      </c>
    </row>
    <row r="2766" spans="1:4">
      <c r="A2766" s="42">
        <v>1</v>
      </c>
      <c r="B2766" s="27" t="e">
        <f t="shared" ca="1" si="30"/>
        <v>#N/A</v>
      </c>
      <c r="C2766" s="30" t="e">
        <f t="shared" ca="1" si="29"/>
        <v>#N/A</v>
      </c>
      <c r="D2766" s="25" t="s">
        <v>6</v>
      </c>
    </row>
    <row r="2767" spans="1:4">
      <c r="A2767" s="42">
        <v>1</v>
      </c>
      <c r="B2767" s="27" t="e">
        <f t="shared" ca="1" si="30"/>
        <v>#N/A</v>
      </c>
      <c r="C2767" s="30" t="e">
        <f t="shared" ca="1" si="29"/>
        <v>#N/A</v>
      </c>
      <c r="D2767" s="25" t="s">
        <v>6</v>
      </c>
    </row>
    <row r="2768" spans="1:4">
      <c r="A2768" s="42">
        <v>1</v>
      </c>
      <c r="B2768" s="27" t="e">
        <f t="shared" ca="1" si="30"/>
        <v>#N/A</v>
      </c>
      <c r="C2768" s="30" t="e">
        <f t="shared" ca="1" si="29"/>
        <v>#N/A</v>
      </c>
      <c r="D2768" s="25" t="s">
        <v>6</v>
      </c>
    </row>
    <row r="2769" spans="1:4">
      <c r="A2769" s="42">
        <v>1</v>
      </c>
      <c r="B2769" s="27" t="e">
        <f t="shared" ca="1" si="30"/>
        <v>#N/A</v>
      </c>
      <c r="C2769" s="30" t="e">
        <f t="shared" ca="1" si="29"/>
        <v>#N/A</v>
      </c>
      <c r="D2769" s="25" t="s">
        <v>6</v>
      </c>
    </row>
    <row r="2770" spans="1:4">
      <c r="A2770" s="42">
        <v>1</v>
      </c>
      <c r="B2770" s="27" t="e">
        <f t="shared" ca="1" si="30"/>
        <v>#N/A</v>
      </c>
      <c r="C2770" s="30" t="e">
        <f t="shared" ca="1" si="29"/>
        <v>#N/A</v>
      </c>
      <c r="D2770" s="25" t="s">
        <v>6</v>
      </c>
    </row>
    <row r="2771" spans="1:4">
      <c r="A2771" s="42">
        <v>1</v>
      </c>
      <c r="B2771" s="27" t="e">
        <f t="shared" ca="1" si="30"/>
        <v>#N/A</v>
      </c>
      <c r="C2771" s="30" t="e">
        <f t="shared" ca="1" si="29"/>
        <v>#N/A</v>
      </c>
      <c r="D2771" s="25" t="s">
        <v>6</v>
      </c>
    </row>
    <row r="2772" spans="1:4">
      <c r="A2772" s="42">
        <v>1</v>
      </c>
      <c r="B2772" s="27" t="e">
        <f t="shared" ca="1" si="30"/>
        <v>#N/A</v>
      </c>
      <c r="C2772" s="30" t="e">
        <f t="shared" ca="1" si="29"/>
        <v>#N/A</v>
      </c>
      <c r="D2772" s="25" t="s">
        <v>6</v>
      </c>
    </row>
    <row r="2773" spans="1:4">
      <c r="A2773" s="42">
        <v>1</v>
      </c>
      <c r="B2773" s="27" t="e">
        <f t="shared" ca="1" si="30"/>
        <v>#N/A</v>
      </c>
      <c r="C2773" s="30" t="e">
        <f t="shared" ca="1" si="29"/>
        <v>#N/A</v>
      </c>
      <c r="D2773" s="25" t="s">
        <v>6</v>
      </c>
    </row>
    <row r="2774" spans="1:4">
      <c r="A2774" s="42">
        <v>1</v>
      </c>
      <c r="B2774" s="27" t="e">
        <f t="shared" ca="1" si="30"/>
        <v>#N/A</v>
      </c>
      <c r="C2774" s="30" t="e">
        <f t="shared" ca="1" si="29"/>
        <v>#N/A</v>
      </c>
      <c r="D2774" s="25" t="s">
        <v>6</v>
      </c>
    </row>
    <row r="2775" spans="1:4">
      <c r="A2775" s="42">
        <v>1</v>
      </c>
      <c r="B2775" s="27" t="e">
        <f t="shared" ca="1" si="30"/>
        <v>#N/A</v>
      </c>
      <c r="C2775" s="30" t="e">
        <f t="shared" ca="1" si="29"/>
        <v>#N/A</v>
      </c>
      <c r="D2775" s="25" t="s">
        <v>6</v>
      </c>
    </row>
    <row r="2776" spans="1:4">
      <c r="A2776" s="42">
        <v>1</v>
      </c>
      <c r="B2776" s="27" t="e">
        <f t="shared" ca="1" si="30"/>
        <v>#N/A</v>
      </c>
      <c r="C2776" s="30" t="e">
        <f t="shared" ca="1" si="29"/>
        <v>#N/A</v>
      </c>
      <c r="D2776" s="25" t="s">
        <v>6</v>
      </c>
    </row>
    <row r="2777" spans="1:4">
      <c r="A2777" s="42">
        <v>1</v>
      </c>
      <c r="B2777" s="27" t="e">
        <f t="shared" ca="1" si="30"/>
        <v>#N/A</v>
      </c>
      <c r="C2777" s="30" t="e">
        <f t="shared" ca="1" si="29"/>
        <v>#N/A</v>
      </c>
      <c r="D2777" s="25" t="s">
        <v>6</v>
      </c>
    </row>
    <row r="2778" spans="1:4">
      <c r="A2778" s="42">
        <v>1</v>
      </c>
      <c r="B2778" s="27" t="e">
        <f t="shared" ca="1" si="30"/>
        <v>#N/A</v>
      </c>
      <c r="C2778" s="30" t="e">
        <f t="shared" ca="1" si="29"/>
        <v>#N/A</v>
      </c>
      <c r="D2778" s="25" t="s">
        <v>6</v>
      </c>
    </row>
    <row r="2779" spans="1:4">
      <c r="A2779" s="42">
        <v>1</v>
      </c>
      <c r="B2779" s="27" t="e">
        <f t="shared" ca="1" si="30"/>
        <v>#N/A</v>
      </c>
      <c r="C2779" s="30" t="e">
        <f t="shared" ca="1" si="29"/>
        <v>#N/A</v>
      </c>
      <c r="D2779" s="25" t="s">
        <v>6</v>
      </c>
    </row>
    <row r="2780" spans="1:4">
      <c r="A2780" s="42">
        <v>1</v>
      </c>
      <c r="B2780" s="27" t="e">
        <f t="shared" ca="1" si="30"/>
        <v>#N/A</v>
      </c>
      <c r="C2780" s="30" t="e">
        <f t="shared" ca="1" si="29"/>
        <v>#N/A</v>
      </c>
      <c r="D2780" s="25" t="s">
        <v>6</v>
      </c>
    </row>
    <row r="2781" spans="1:4">
      <c r="A2781" s="42">
        <v>1</v>
      </c>
      <c r="B2781" s="27" t="e">
        <f t="shared" ca="1" si="30"/>
        <v>#N/A</v>
      </c>
      <c r="C2781" s="30" t="e">
        <f t="shared" ca="1" si="29"/>
        <v>#N/A</v>
      </c>
      <c r="D2781" s="25" t="s">
        <v>6</v>
      </c>
    </row>
    <row r="2782" spans="1:4">
      <c r="A2782" s="42">
        <v>1</v>
      </c>
      <c r="B2782" s="27" t="e">
        <f t="shared" ca="1" si="30"/>
        <v>#N/A</v>
      </c>
      <c r="C2782" s="30" t="e">
        <f t="shared" ca="1" si="29"/>
        <v>#N/A</v>
      </c>
      <c r="D2782" s="25" t="s">
        <v>6</v>
      </c>
    </row>
    <row r="2783" spans="1:4">
      <c r="A2783" s="42">
        <v>1</v>
      </c>
      <c r="B2783" s="27" t="e">
        <f t="shared" ca="1" si="30"/>
        <v>#N/A</v>
      </c>
      <c r="C2783" s="30" t="e">
        <f t="shared" ca="1" si="29"/>
        <v>#N/A</v>
      </c>
      <c r="D2783" s="25" t="s">
        <v>6</v>
      </c>
    </row>
    <row r="2784" spans="1:4">
      <c r="A2784" s="42">
        <v>1</v>
      </c>
      <c r="B2784" s="27" t="e">
        <f t="shared" ca="1" si="30"/>
        <v>#N/A</v>
      </c>
      <c r="C2784" s="30" t="e">
        <f t="shared" ca="1" si="29"/>
        <v>#N/A</v>
      </c>
      <c r="D2784" s="25" t="s">
        <v>6</v>
      </c>
    </row>
    <row r="2785" spans="1:4">
      <c r="A2785" s="42">
        <v>1</v>
      </c>
      <c r="B2785" s="27" t="e">
        <f t="shared" ca="1" si="30"/>
        <v>#N/A</v>
      </c>
      <c r="C2785" s="30" t="e">
        <f t="shared" ca="1" si="29"/>
        <v>#N/A</v>
      </c>
      <c r="D2785" s="25" t="s">
        <v>6</v>
      </c>
    </row>
    <row r="2786" spans="1:4">
      <c r="A2786" s="42">
        <v>1</v>
      </c>
      <c r="B2786" s="27" t="e">
        <f t="shared" ca="1" si="30"/>
        <v>#N/A</v>
      </c>
      <c r="C2786" s="30" t="e">
        <f t="shared" ca="1" si="29"/>
        <v>#N/A</v>
      </c>
      <c r="D2786" s="25" t="s">
        <v>6</v>
      </c>
    </row>
    <row r="2787" spans="1:4">
      <c r="A2787" s="42">
        <v>1</v>
      </c>
      <c r="B2787" s="27" t="e">
        <f t="shared" ca="1" si="30"/>
        <v>#N/A</v>
      </c>
      <c r="C2787" s="30" t="e">
        <f t="shared" ca="1" si="29"/>
        <v>#N/A</v>
      </c>
      <c r="D2787" s="25" t="s">
        <v>6</v>
      </c>
    </row>
    <row r="2788" spans="1:4">
      <c r="A2788" s="42">
        <v>1</v>
      </c>
      <c r="B2788" s="27" t="e">
        <f t="shared" ca="1" si="30"/>
        <v>#N/A</v>
      </c>
      <c r="C2788" s="30" t="e">
        <f t="shared" ca="1" si="29"/>
        <v>#N/A</v>
      </c>
      <c r="D2788" s="25" t="s">
        <v>6</v>
      </c>
    </row>
    <row r="2789" spans="1:4">
      <c r="A2789" s="42">
        <v>1</v>
      </c>
      <c r="B2789" s="27" t="e">
        <f t="shared" ca="1" si="30"/>
        <v>#N/A</v>
      </c>
      <c r="C2789" s="30" t="e">
        <f t="shared" ca="1" si="29"/>
        <v>#N/A</v>
      </c>
      <c r="D2789" s="25" t="s">
        <v>6</v>
      </c>
    </row>
    <row r="2790" spans="1:4">
      <c r="A2790" s="42">
        <v>1</v>
      </c>
      <c r="B2790" s="27" t="e">
        <f t="shared" ca="1" si="30"/>
        <v>#N/A</v>
      </c>
      <c r="C2790" s="30" t="e">
        <f t="shared" ca="1" si="29"/>
        <v>#N/A</v>
      </c>
      <c r="D2790" s="25" t="s">
        <v>6</v>
      </c>
    </row>
    <row r="2791" spans="1:4">
      <c r="A2791" s="42">
        <v>1</v>
      </c>
      <c r="B2791" s="27" t="e">
        <f t="shared" ca="1" si="30"/>
        <v>#N/A</v>
      </c>
      <c r="C2791" s="30" t="e">
        <f t="shared" ca="1" si="29"/>
        <v>#N/A</v>
      </c>
      <c r="D2791" s="25" t="s">
        <v>6</v>
      </c>
    </row>
    <row r="2792" spans="1:4">
      <c r="A2792" s="42">
        <v>1</v>
      </c>
      <c r="B2792" s="27" t="e">
        <f t="shared" ca="1" si="30"/>
        <v>#N/A</v>
      </c>
      <c r="C2792" s="30" t="e">
        <f t="shared" ca="1" si="29"/>
        <v>#N/A</v>
      </c>
      <c r="D2792" s="25" t="s">
        <v>6</v>
      </c>
    </row>
    <row r="2793" spans="1:4">
      <c r="A2793" s="42">
        <v>1</v>
      </c>
      <c r="B2793" s="27" t="e">
        <f t="shared" ca="1" si="30"/>
        <v>#N/A</v>
      </c>
      <c r="C2793" s="30" t="e">
        <f t="shared" ca="1" si="29"/>
        <v>#N/A</v>
      </c>
      <c r="D2793" s="25" t="s">
        <v>6</v>
      </c>
    </row>
    <row r="2794" spans="1:4">
      <c r="A2794" s="42">
        <v>1</v>
      </c>
      <c r="B2794" s="27" t="e">
        <f t="shared" ca="1" si="30"/>
        <v>#N/A</v>
      </c>
      <c r="C2794" s="30" t="e">
        <f t="shared" ca="1" si="29"/>
        <v>#N/A</v>
      </c>
      <c r="D2794" s="25" t="s">
        <v>6</v>
      </c>
    </row>
    <row r="2795" spans="1:4">
      <c r="A2795" s="42">
        <v>1</v>
      </c>
      <c r="B2795" s="27" t="e">
        <f t="shared" ca="1" si="30"/>
        <v>#N/A</v>
      </c>
      <c r="C2795" s="30" t="e">
        <f t="shared" ca="1" si="29"/>
        <v>#N/A</v>
      </c>
      <c r="D2795" s="25" t="s">
        <v>6</v>
      </c>
    </row>
    <row r="2796" spans="1:4">
      <c r="A2796" s="42">
        <v>1</v>
      </c>
      <c r="B2796" s="27" t="e">
        <f t="shared" ca="1" si="30"/>
        <v>#N/A</v>
      </c>
      <c r="C2796" s="30" t="e">
        <f t="shared" ca="1" si="29"/>
        <v>#N/A</v>
      </c>
      <c r="D2796" s="25" t="s">
        <v>6</v>
      </c>
    </row>
    <row r="2797" spans="1:4">
      <c r="A2797" s="42">
        <v>1</v>
      </c>
      <c r="B2797" s="27" t="e">
        <f t="shared" ca="1" si="30"/>
        <v>#N/A</v>
      </c>
      <c r="C2797" s="30" t="e">
        <f t="shared" ca="1" si="29"/>
        <v>#N/A</v>
      </c>
      <c r="D2797" s="25" t="s">
        <v>6</v>
      </c>
    </row>
    <row r="2798" spans="1:4">
      <c r="A2798" s="42">
        <v>1</v>
      </c>
      <c r="B2798" s="27" t="e">
        <f t="shared" ca="1" si="30"/>
        <v>#N/A</v>
      </c>
      <c r="C2798" s="30" t="e">
        <f t="shared" ca="1" si="29"/>
        <v>#N/A</v>
      </c>
      <c r="D2798" s="25" t="s">
        <v>6</v>
      </c>
    </row>
    <row r="2799" spans="1:4">
      <c r="A2799" s="42">
        <v>1</v>
      </c>
      <c r="B2799" s="27" t="e">
        <f t="shared" ca="1" si="30"/>
        <v>#N/A</v>
      </c>
      <c r="C2799" s="30" t="e">
        <f t="shared" ca="1" si="29"/>
        <v>#N/A</v>
      </c>
      <c r="D2799" s="25" t="s">
        <v>6</v>
      </c>
    </row>
    <row r="2800" spans="1:4">
      <c r="A2800" s="42">
        <v>1</v>
      </c>
      <c r="B2800" s="27" t="e">
        <f t="shared" ca="1" si="30"/>
        <v>#N/A</v>
      </c>
      <c r="C2800" s="30" t="e">
        <f t="shared" ca="1" si="29"/>
        <v>#N/A</v>
      </c>
      <c r="D2800" s="25" t="s">
        <v>6</v>
      </c>
    </row>
    <row r="2801" spans="1:4">
      <c r="A2801" s="42">
        <v>1</v>
      </c>
      <c r="B2801" s="27" t="e">
        <f t="shared" ca="1" si="30"/>
        <v>#N/A</v>
      </c>
      <c r="C2801" s="30" t="e">
        <f t="shared" ca="1" si="29"/>
        <v>#N/A</v>
      </c>
      <c r="D2801" s="25" t="s">
        <v>6</v>
      </c>
    </row>
    <row r="2802" spans="1:4">
      <c r="A2802" s="42">
        <v>1</v>
      </c>
      <c r="B2802" s="27" t="e">
        <f t="shared" ca="1" si="30"/>
        <v>#N/A</v>
      </c>
      <c r="C2802" s="30" t="e">
        <f t="shared" ca="1" si="29"/>
        <v>#N/A</v>
      </c>
      <c r="D2802" s="25" t="s">
        <v>6</v>
      </c>
    </row>
    <row r="2803" spans="1:4">
      <c r="A2803" s="42">
        <v>1</v>
      </c>
      <c r="B2803" s="27" t="e">
        <f t="shared" ca="1" si="30"/>
        <v>#N/A</v>
      </c>
      <c r="C2803" s="30" t="e">
        <f t="shared" ca="1" si="29"/>
        <v>#N/A</v>
      </c>
      <c r="D2803" s="25" t="s">
        <v>6</v>
      </c>
    </row>
    <row r="2804" spans="1:4">
      <c r="A2804" s="42">
        <v>1</v>
      </c>
      <c r="B2804" s="27" t="e">
        <f t="shared" ca="1" si="30"/>
        <v>#N/A</v>
      </c>
      <c r="C2804" s="30" t="e">
        <f t="shared" ca="1" si="29"/>
        <v>#N/A</v>
      </c>
      <c r="D2804" s="25" t="s">
        <v>6</v>
      </c>
    </row>
    <row r="2805" spans="1:4">
      <c r="A2805" s="42">
        <v>1</v>
      </c>
      <c r="B2805" s="27" t="e">
        <f t="shared" ca="1" si="30"/>
        <v>#N/A</v>
      </c>
      <c r="C2805" s="30" t="e">
        <f t="shared" ca="1" si="29"/>
        <v>#N/A</v>
      </c>
      <c r="D2805" s="25" t="s">
        <v>6</v>
      </c>
    </row>
    <row r="2806" spans="1:4">
      <c r="A2806" s="42">
        <v>1</v>
      </c>
      <c r="B2806" s="27" t="e">
        <f t="shared" ca="1" si="30"/>
        <v>#N/A</v>
      </c>
      <c r="C2806" s="30" t="e">
        <f t="shared" ca="1" si="29"/>
        <v>#N/A</v>
      </c>
      <c r="D2806" s="25" t="s">
        <v>6</v>
      </c>
    </row>
    <row r="2807" spans="1:4">
      <c r="A2807" s="42">
        <v>1</v>
      </c>
      <c r="B2807" s="27" t="e">
        <f t="shared" ca="1" si="30"/>
        <v>#N/A</v>
      </c>
      <c r="C2807" s="30" t="e">
        <f t="shared" ca="1" si="29"/>
        <v>#N/A</v>
      </c>
      <c r="D2807" s="25" t="s">
        <v>6</v>
      </c>
    </row>
    <row r="2808" spans="1:4">
      <c r="A2808" s="42">
        <v>1</v>
      </c>
      <c r="B2808" s="27" t="e">
        <f t="shared" ca="1" si="30"/>
        <v>#N/A</v>
      </c>
      <c r="C2808" s="30" t="e">
        <f t="shared" ca="1" si="29"/>
        <v>#N/A</v>
      </c>
      <c r="D2808" s="25" t="s">
        <v>6</v>
      </c>
    </row>
    <row r="2809" spans="1:4">
      <c r="A2809" s="42">
        <v>1</v>
      </c>
      <c r="B2809" s="27" t="e">
        <f t="shared" ca="1" si="30"/>
        <v>#N/A</v>
      </c>
      <c r="C2809" s="30" t="e">
        <f t="shared" ca="1" si="29"/>
        <v>#N/A</v>
      </c>
      <c r="D2809" s="25" t="s">
        <v>6</v>
      </c>
    </row>
    <row r="2810" spans="1:4">
      <c r="A2810" s="42">
        <v>1</v>
      </c>
      <c r="B2810" s="27" t="e">
        <f t="shared" ca="1" si="30"/>
        <v>#N/A</v>
      </c>
      <c r="C2810" s="30" t="e">
        <f t="shared" ca="1" si="29"/>
        <v>#N/A</v>
      </c>
      <c r="D2810" s="25" t="s">
        <v>6</v>
      </c>
    </row>
    <row r="2811" spans="1:4">
      <c r="A2811" s="42">
        <v>1</v>
      </c>
      <c r="B2811" s="27" t="e">
        <f t="shared" ca="1" si="30"/>
        <v>#N/A</v>
      </c>
      <c r="C2811" s="30" t="e">
        <f t="shared" ca="1" si="29"/>
        <v>#N/A</v>
      </c>
      <c r="D2811" s="25" t="s">
        <v>6</v>
      </c>
    </row>
    <row r="2812" spans="1:4">
      <c r="A2812" s="42">
        <v>1</v>
      </c>
      <c r="B2812" s="27" t="e">
        <f t="shared" ca="1" si="30"/>
        <v>#N/A</v>
      </c>
      <c r="C2812" s="30" t="e">
        <f t="shared" ca="1" si="29"/>
        <v>#N/A</v>
      </c>
      <c r="D2812" s="25" t="s">
        <v>6</v>
      </c>
    </row>
    <row r="2813" spans="1:4">
      <c r="A2813" s="42">
        <v>1</v>
      </c>
      <c r="B2813" s="27" t="e">
        <f t="shared" ca="1" si="30"/>
        <v>#N/A</v>
      </c>
      <c r="C2813" s="30" t="e">
        <f t="shared" ca="1" si="29"/>
        <v>#N/A</v>
      </c>
      <c r="D2813" s="25" t="s">
        <v>6</v>
      </c>
    </row>
    <row r="2814" spans="1:4">
      <c r="A2814" s="42">
        <v>1</v>
      </c>
      <c r="B2814" s="27" t="e">
        <f t="shared" ca="1" si="30"/>
        <v>#N/A</v>
      </c>
      <c r="C2814" s="30" t="e">
        <f t="shared" ca="1" si="29"/>
        <v>#N/A</v>
      </c>
      <c r="D2814" s="25" t="s">
        <v>6</v>
      </c>
    </row>
    <row r="2815" spans="1:4">
      <c r="A2815" s="42">
        <v>1</v>
      </c>
      <c r="B2815" s="27" t="e">
        <f t="shared" ca="1" si="30"/>
        <v>#N/A</v>
      </c>
      <c r="C2815" s="30" t="e">
        <f t="shared" ca="1" si="29"/>
        <v>#N/A</v>
      </c>
      <c r="D2815" s="25" t="s">
        <v>6</v>
      </c>
    </row>
    <row r="2816" spans="1:4">
      <c r="A2816" s="42">
        <v>1</v>
      </c>
      <c r="B2816" s="27" t="e">
        <f t="shared" ca="1" si="30"/>
        <v>#N/A</v>
      </c>
      <c r="C2816" s="30" t="e">
        <f t="shared" ca="1" si="29"/>
        <v>#N/A</v>
      </c>
      <c r="D2816" s="25" t="s">
        <v>6</v>
      </c>
    </row>
    <row r="2817" spans="1:4">
      <c r="A2817" s="42">
        <v>1</v>
      </c>
      <c r="B2817" s="27" t="e">
        <f t="shared" ca="1" si="30"/>
        <v>#N/A</v>
      </c>
      <c r="C2817" s="30" t="e">
        <f t="shared" ca="1" si="29"/>
        <v>#N/A</v>
      </c>
      <c r="D2817" s="25" t="s">
        <v>6</v>
      </c>
    </row>
    <row r="2818" spans="1:4">
      <c r="A2818" s="42">
        <v>1</v>
      </c>
      <c r="B2818" s="27" t="e">
        <f t="shared" ca="1" si="30"/>
        <v>#N/A</v>
      </c>
      <c r="C2818" s="30" t="e">
        <f t="shared" ca="1" si="29"/>
        <v>#N/A</v>
      </c>
      <c r="D2818" s="25" t="s">
        <v>6</v>
      </c>
    </row>
    <row r="2819" spans="1:4">
      <c r="A2819" s="42">
        <v>1</v>
      </c>
      <c r="B2819" s="27" t="e">
        <f t="shared" ca="1" si="30"/>
        <v>#N/A</v>
      </c>
      <c r="C2819" s="30" t="e">
        <f t="shared" ca="1" si="29"/>
        <v>#N/A</v>
      </c>
      <c r="D2819" s="25" t="s">
        <v>6</v>
      </c>
    </row>
    <row r="2820" spans="1:4">
      <c r="A2820" s="42">
        <v>1</v>
      </c>
      <c r="B2820" s="27" t="e">
        <f t="shared" ca="1" si="30"/>
        <v>#N/A</v>
      </c>
      <c r="C2820" s="30" t="e">
        <f t="shared" ca="1" si="29"/>
        <v>#N/A</v>
      </c>
      <c r="D2820" s="25" t="s">
        <v>6</v>
      </c>
    </row>
    <row r="2821" spans="1:4">
      <c r="A2821" s="42">
        <v>1</v>
      </c>
      <c r="B2821" s="27" t="e">
        <f t="shared" ca="1" si="30"/>
        <v>#N/A</v>
      </c>
      <c r="C2821" s="30" t="e">
        <f t="shared" ca="1" si="29"/>
        <v>#N/A</v>
      </c>
      <c r="D2821" s="25" t="s">
        <v>6</v>
      </c>
    </row>
    <row r="2822" spans="1:4">
      <c r="A2822" s="42">
        <v>1</v>
      </c>
      <c r="B2822" s="27" t="e">
        <f t="shared" ca="1" si="30"/>
        <v>#N/A</v>
      </c>
      <c r="C2822" s="30" t="e">
        <f t="shared" ref="C2822:C2885" ca="1" si="31">B2822*100+Termina1</f>
        <v>#N/A</v>
      </c>
      <c r="D2822" s="25" t="s">
        <v>6</v>
      </c>
    </row>
    <row r="2823" spans="1:4">
      <c r="A2823" s="42">
        <v>1</v>
      </c>
      <c r="B2823" s="27" t="e">
        <f t="shared" ref="B2823:B2886" ca="1" si="32">B2822+IF(INT(Premio1/100)=B2822+1,2,1)</f>
        <v>#N/A</v>
      </c>
      <c r="C2823" s="30" t="e">
        <f t="shared" ca="1" si="31"/>
        <v>#N/A</v>
      </c>
      <c r="D2823" s="25" t="s">
        <v>6</v>
      </c>
    </row>
    <row r="2824" spans="1:4">
      <c r="A2824" s="42">
        <v>1</v>
      </c>
      <c r="B2824" s="27" t="e">
        <f t="shared" ca="1" si="32"/>
        <v>#N/A</v>
      </c>
      <c r="C2824" s="30" t="e">
        <f t="shared" ca="1" si="31"/>
        <v>#N/A</v>
      </c>
      <c r="D2824" s="25" t="s">
        <v>6</v>
      </c>
    </row>
    <row r="2825" spans="1:4">
      <c r="A2825" s="42">
        <v>1</v>
      </c>
      <c r="B2825" s="27" t="e">
        <f t="shared" ca="1" si="32"/>
        <v>#N/A</v>
      </c>
      <c r="C2825" s="30" t="e">
        <f t="shared" ca="1" si="31"/>
        <v>#N/A</v>
      </c>
      <c r="D2825" s="25" t="s">
        <v>6</v>
      </c>
    </row>
    <row r="2826" spans="1:4">
      <c r="A2826" s="42">
        <v>1</v>
      </c>
      <c r="B2826" s="27" t="e">
        <f t="shared" ca="1" si="32"/>
        <v>#N/A</v>
      </c>
      <c r="C2826" s="30" t="e">
        <f t="shared" ca="1" si="31"/>
        <v>#N/A</v>
      </c>
      <c r="D2826" s="25" t="s">
        <v>6</v>
      </c>
    </row>
    <row r="2827" spans="1:4">
      <c r="A2827" s="42">
        <v>1</v>
      </c>
      <c r="B2827" s="27" t="e">
        <f t="shared" ca="1" si="32"/>
        <v>#N/A</v>
      </c>
      <c r="C2827" s="30" t="e">
        <f t="shared" ca="1" si="31"/>
        <v>#N/A</v>
      </c>
      <c r="D2827" s="25" t="s">
        <v>6</v>
      </c>
    </row>
    <row r="2828" spans="1:4">
      <c r="A2828" s="42">
        <v>1</v>
      </c>
      <c r="B2828" s="27" t="e">
        <f t="shared" ca="1" si="32"/>
        <v>#N/A</v>
      </c>
      <c r="C2828" s="30" t="e">
        <f t="shared" ca="1" si="31"/>
        <v>#N/A</v>
      </c>
      <c r="D2828" s="25" t="s">
        <v>6</v>
      </c>
    </row>
    <row r="2829" spans="1:4">
      <c r="A2829" s="42">
        <v>1</v>
      </c>
      <c r="B2829" s="27" t="e">
        <f t="shared" ca="1" si="32"/>
        <v>#N/A</v>
      </c>
      <c r="C2829" s="30" t="e">
        <f t="shared" ca="1" si="31"/>
        <v>#N/A</v>
      </c>
      <c r="D2829" s="25" t="s">
        <v>6</v>
      </c>
    </row>
    <row r="2830" spans="1:4">
      <c r="A2830" s="42">
        <v>1</v>
      </c>
      <c r="B2830" s="27" t="e">
        <f t="shared" ca="1" si="32"/>
        <v>#N/A</v>
      </c>
      <c r="C2830" s="30" t="e">
        <f t="shared" ca="1" si="31"/>
        <v>#N/A</v>
      </c>
      <c r="D2830" s="25" t="s">
        <v>6</v>
      </c>
    </row>
    <row r="2831" spans="1:4">
      <c r="A2831" s="42">
        <v>1</v>
      </c>
      <c r="B2831" s="27" t="e">
        <f t="shared" ca="1" si="32"/>
        <v>#N/A</v>
      </c>
      <c r="C2831" s="30" t="e">
        <f t="shared" ca="1" si="31"/>
        <v>#N/A</v>
      </c>
      <c r="D2831" s="25" t="s">
        <v>6</v>
      </c>
    </row>
    <row r="2832" spans="1:4">
      <c r="A2832" s="42">
        <v>1</v>
      </c>
      <c r="B2832" s="27" t="e">
        <f t="shared" ca="1" si="32"/>
        <v>#N/A</v>
      </c>
      <c r="C2832" s="30" t="e">
        <f t="shared" ca="1" si="31"/>
        <v>#N/A</v>
      </c>
      <c r="D2832" s="25" t="s">
        <v>6</v>
      </c>
    </row>
    <row r="2833" spans="1:4">
      <c r="A2833" s="42">
        <v>1</v>
      </c>
      <c r="B2833" s="27" t="e">
        <f t="shared" ca="1" si="32"/>
        <v>#N/A</v>
      </c>
      <c r="C2833" s="30" t="e">
        <f t="shared" ca="1" si="31"/>
        <v>#N/A</v>
      </c>
      <c r="D2833" s="25" t="s">
        <v>6</v>
      </c>
    </row>
    <row r="2834" spans="1:4">
      <c r="A2834" s="42">
        <v>1</v>
      </c>
      <c r="B2834" s="27" t="e">
        <f t="shared" ca="1" si="32"/>
        <v>#N/A</v>
      </c>
      <c r="C2834" s="30" t="e">
        <f t="shared" ca="1" si="31"/>
        <v>#N/A</v>
      </c>
      <c r="D2834" s="25" t="s">
        <v>6</v>
      </c>
    </row>
    <row r="2835" spans="1:4">
      <c r="A2835" s="42">
        <v>1</v>
      </c>
      <c r="B2835" s="27" t="e">
        <f t="shared" ca="1" si="32"/>
        <v>#N/A</v>
      </c>
      <c r="C2835" s="30" t="e">
        <f t="shared" ca="1" si="31"/>
        <v>#N/A</v>
      </c>
      <c r="D2835" s="25" t="s">
        <v>6</v>
      </c>
    </row>
    <row r="2836" spans="1:4">
      <c r="A2836" s="42">
        <v>1</v>
      </c>
      <c r="B2836" s="27" t="e">
        <f t="shared" ca="1" si="32"/>
        <v>#N/A</v>
      </c>
      <c r="C2836" s="30" t="e">
        <f t="shared" ca="1" si="31"/>
        <v>#N/A</v>
      </c>
      <c r="D2836" s="25" t="s">
        <v>6</v>
      </c>
    </row>
    <row r="2837" spans="1:4">
      <c r="A2837" s="42">
        <v>1</v>
      </c>
      <c r="B2837" s="27" t="e">
        <f t="shared" ca="1" si="32"/>
        <v>#N/A</v>
      </c>
      <c r="C2837" s="30" t="e">
        <f t="shared" ca="1" si="31"/>
        <v>#N/A</v>
      </c>
      <c r="D2837" s="25" t="s">
        <v>6</v>
      </c>
    </row>
    <row r="2838" spans="1:4">
      <c r="A2838" s="42">
        <v>1</v>
      </c>
      <c r="B2838" s="27" t="e">
        <f t="shared" ca="1" si="32"/>
        <v>#N/A</v>
      </c>
      <c r="C2838" s="30" t="e">
        <f t="shared" ca="1" si="31"/>
        <v>#N/A</v>
      </c>
      <c r="D2838" s="25" t="s">
        <v>6</v>
      </c>
    </row>
    <row r="2839" spans="1:4">
      <c r="A2839" s="42">
        <v>1</v>
      </c>
      <c r="B2839" s="27" t="e">
        <f t="shared" ca="1" si="32"/>
        <v>#N/A</v>
      </c>
      <c r="C2839" s="30" t="e">
        <f t="shared" ca="1" si="31"/>
        <v>#N/A</v>
      </c>
      <c r="D2839" s="25" t="s">
        <v>6</v>
      </c>
    </row>
    <row r="2840" spans="1:4">
      <c r="A2840" s="42">
        <v>1</v>
      </c>
      <c r="B2840" s="27" t="e">
        <f t="shared" ca="1" si="32"/>
        <v>#N/A</v>
      </c>
      <c r="C2840" s="30" t="e">
        <f t="shared" ca="1" si="31"/>
        <v>#N/A</v>
      </c>
      <c r="D2840" s="25" t="s">
        <v>6</v>
      </c>
    </row>
    <row r="2841" spans="1:4">
      <c r="A2841" s="42">
        <v>1</v>
      </c>
      <c r="B2841" s="27" t="e">
        <f t="shared" ca="1" si="32"/>
        <v>#N/A</v>
      </c>
      <c r="C2841" s="30" t="e">
        <f t="shared" ca="1" si="31"/>
        <v>#N/A</v>
      </c>
      <c r="D2841" s="25" t="s">
        <v>6</v>
      </c>
    </row>
    <row r="2842" spans="1:4">
      <c r="A2842" s="42">
        <v>1</v>
      </c>
      <c r="B2842" s="27" t="e">
        <f t="shared" ca="1" si="32"/>
        <v>#N/A</v>
      </c>
      <c r="C2842" s="30" t="e">
        <f t="shared" ca="1" si="31"/>
        <v>#N/A</v>
      </c>
      <c r="D2842" s="25" t="s">
        <v>6</v>
      </c>
    </row>
    <row r="2843" spans="1:4">
      <c r="A2843" s="42">
        <v>1</v>
      </c>
      <c r="B2843" s="27" t="e">
        <f t="shared" ca="1" si="32"/>
        <v>#N/A</v>
      </c>
      <c r="C2843" s="30" t="e">
        <f t="shared" ca="1" si="31"/>
        <v>#N/A</v>
      </c>
      <c r="D2843" s="25" t="s">
        <v>6</v>
      </c>
    </row>
    <row r="2844" spans="1:4">
      <c r="A2844" s="42">
        <v>1</v>
      </c>
      <c r="B2844" s="27" t="e">
        <f t="shared" ca="1" si="32"/>
        <v>#N/A</v>
      </c>
      <c r="C2844" s="30" t="e">
        <f t="shared" ca="1" si="31"/>
        <v>#N/A</v>
      </c>
      <c r="D2844" s="25" t="s">
        <v>6</v>
      </c>
    </row>
    <row r="2845" spans="1:4">
      <c r="A2845" s="42">
        <v>1</v>
      </c>
      <c r="B2845" s="27" t="e">
        <f t="shared" ca="1" si="32"/>
        <v>#N/A</v>
      </c>
      <c r="C2845" s="30" t="e">
        <f t="shared" ca="1" si="31"/>
        <v>#N/A</v>
      </c>
      <c r="D2845" s="25" t="s">
        <v>6</v>
      </c>
    </row>
    <row r="2846" spans="1:4">
      <c r="A2846" s="42">
        <v>1</v>
      </c>
      <c r="B2846" s="27" t="e">
        <f t="shared" ca="1" si="32"/>
        <v>#N/A</v>
      </c>
      <c r="C2846" s="30" t="e">
        <f t="shared" ca="1" si="31"/>
        <v>#N/A</v>
      </c>
      <c r="D2846" s="25" t="s">
        <v>6</v>
      </c>
    </row>
    <row r="2847" spans="1:4">
      <c r="A2847" s="42">
        <v>1</v>
      </c>
      <c r="B2847" s="27" t="e">
        <f t="shared" ca="1" si="32"/>
        <v>#N/A</v>
      </c>
      <c r="C2847" s="30" t="e">
        <f t="shared" ca="1" si="31"/>
        <v>#N/A</v>
      </c>
      <c r="D2847" s="25" t="s">
        <v>6</v>
      </c>
    </row>
    <row r="2848" spans="1:4">
      <c r="A2848" s="42">
        <v>1</v>
      </c>
      <c r="B2848" s="27" t="e">
        <f t="shared" ca="1" si="32"/>
        <v>#N/A</v>
      </c>
      <c r="C2848" s="30" t="e">
        <f t="shared" ca="1" si="31"/>
        <v>#N/A</v>
      </c>
      <c r="D2848" s="25" t="s">
        <v>6</v>
      </c>
    </row>
    <row r="2849" spans="1:4">
      <c r="A2849" s="42">
        <v>1</v>
      </c>
      <c r="B2849" s="27" t="e">
        <f t="shared" ca="1" si="32"/>
        <v>#N/A</v>
      </c>
      <c r="C2849" s="30" t="e">
        <f t="shared" ca="1" si="31"/>
        <v>#N/A</v>
      </c>
      <c r="D2849" s="25" t="s">
        <v>6</v>
      </c>
    </row>
    <row r="2850" spans="1:4">
      <c r="A2850" s="42">
        <v>1</v>
      </c>
      <c r="B2850" s="27" t="e">
        <f t="shared" ca="1" si="32"/>
        <v>#N/A</v>
      </c>
      <c r="C2850" s="30" t="e">
        <f t="shared" ca="1" si="31"/>
        <v>#N/A</v>
      </c>
      <c r="D2850" s="25" t="s">
        <v>6</v>
      </c>
    </row>
    <row r="2851" spans="1:4">
      <c r="A2851" s="42">
        <v>1</v>
      </c>
      <c r="B2851" s="27" t="e">
        <f t="shared" ca="1" si="32"/>
        <v>#N/A</v>
      </c>
      <c r="C2851" s="30" t="e">
        <f t="shared" ca="1" si="31"/>
        <v>#N/A</v>
      </c>
      <c r="D2851" s="25" t="s">
        <v>6</v>
      </c>
    </row>
    <row r="2852" spans="1:4">
      <c r="A2852" s="42">
        <v>1</v>
      </c>
      <c r="B2852" s="27" t="e">
        <f t="shared" ca="1" si="32"/>
        <v>#N/A</v>
      </c>
      <c r="C2852" s="30" t="e">
        <f t="shared" ca="1" si="31"/>
        <v>#N/A</v>
      </c>
      <c r="D2852" s="25" t="s">
        <v>6</v>
      </c>
    </row>
    <row r="2853" spans="1:4">
      <c r="A2853" s="42">
        <v>1</v>
      </c>
      <c r="B2853" s="27" t="e">
        <f t="shared" ca="1" si="32"/>
        <v>#N/A</v>
      </c>
      <c r="C2853" s="30" t="e">
        <f t="shared" ca="1" si="31"/>
        <v>#N/A</v>
      </c>
      <c r="D2853" s="25" t="s">
        <v>6</v>
      </c>
    </row>
    <row r="2854" spans="1:4">
      <c r="A2854" s="42">
        <v>1</v>
      </c>
      <c r="B2854" s="27" t="e">
        <f t="shared" ca="1" si="32"/>
        <v>#N/A</v>
      </c>
      <c r="C2854" s="30" t="e">
        <f t="shared" ca="1" si="31"/>
        <v>#N/A</v>
      </c>
      <c r="D2854" s="25" t="s">
        <v>6</v>
      </c>
    </row>
    <row r="2855" spans="1:4">
      <c r="A2855" s="42">
        <v>1</v>
      </c>
      <c r="B2855" s="27" t="e">
        <f t="shared" ca="1" si="32"/>
        <v>#N/A</v>
      </c>
      <c r="C2855" s="30" t="e">
        <f t="shared" ca="1" si="31"/>
        <v>#N/A</v>
      </c>
      <c r="D2855" s="25" t="s">
        <v>6</v>
      </c>
    </row>
    <row r="2856" spans="1:4">
      <c r="A2856" s="42">
        <v>1</v>
      </c>
      <c r="B2856" s="27" t="e">
        <f t="shared" ca="1" si="32"/>
        <v>#N/A</v>
      </c>
      <c r="C2856" s="30" t="e">
        <f t="shared" ca="1" si="31"/>
        <v>#N/A</v>
      </c>
      <c r="D2856" s="25" t="s">
        <v>6</v>
      </c>
    </row>
    <row r="2857" spans="1:4">
      <c r="A2857" s="42">
        <v>1</v>
      </c>
      <c r="B2857" s="27" t="e">
        <f t="shared" ca="1" si="32"/>
        <v>#N/A</v>
      </c>
      <c r="C2857" s="30" t="e">
        <f t="shared" ca="1" si="31"/>
        <v>#N/A</v>
      </c>
      <c r="D2857" s="25" t="s">
        <v>6</v>
      </c>
    </row>
    <row r="2858" spans="1:4">
      <c r="A2858" s="42">
        <v>1</v>
      </c>
      <c r="B2858" s="27" t="e">
        <f t="shared" ca="1" si="32"/>
        <v>#N/A</v>
      </c>
      <c r="C2858" s="30" t="e">
        <f t="shared" ca="1" si="31"/>
        <v>#N/A</v>
      </c>
      <c r="D2858" s="25" t="s">
        <v>6</v>
      </c>
    </row>
    <row r="2859" spans="1:4">
      <c r="A2859" s="42">
        <v>1</v>
      </c>
      <c r="B2859" s="27" t="e">
        <f t="shared" ca="1" si="32"/>
        <v>#N/A</v>
      </c>
      <c r="C2859" s="30" t="e">
        <f t="shared" ca="1" si="31"/>
        <v>#N/A</v>
      </c>
      <c r="D2859" s="25" t="s">
        <v>6</v>
      </c>
    </row>
    <row r="2860" spans="1:4">
      <c r="A2860" s="42">
        <v>1</v>
      </c>
      <c r="B2860" s="27" t="e">
        <f t="shared" ca="1" si="32"/>
        <v>#N/A</v>
      </c>
      <c r="C2860" s="30" t="e">
        <f t="shared" ca="1" si="31"/>
        <v>#N/A</v>
      </c>
      <c r="D2860" s="25" t="s">
        <v>6</v>
      </c>
    </row>
    <row r="2861" spans="1:4">
      <c r="A2861" s="42">
        <v>1</v>
      </c>
      <c r="B2861" s="27" t="e">
        <f t="shared" ca="1" si="32"/>
        <v>#N/A</v>
      </c>
      <c r="C2861" s="30" t="e">
        <f t="shared" ca="1" si="31"/>
        <v>#N/A</v>
      </c>
      <c r="D2861" s="25" t="s">
        <v>6</v>
      </c>
    </row>
    <row r="2862" spans="1:4">
      <c r="A2862" s="42">
        <v>1</v>
      </c>
      <c r="B2862" s="27" t="e">
        <f t="shared" ca="1" si="32"/>
        <v>#N/A</v>
      </c>
      <c r="C2862" s="30" t="e">
        <f t="shared" ca="1" si="31"/>
        <v>#N/A</v>
      </c>
      <c r="D2862" s="25" t="s">
        <v>6</v>
      </c>
    </row>
    <row r="2863" spans="1:4">
      <c r="A2863" s="42">
        <v>1</v>
      </c>
      <c r="B2863" s="27" t="e">
        <f t="shared" ca="1" si="32"/>
        <v>#N/A</v>
      </c>
      <c r="C2863" s="30" t="e">
        <f t="shared" ca="1" si="31"/>
        <v>#N/A</v>
      </c>
      <c r="D2863" s="25" t="s">
        <v>6</v>
      </c>
    </row>
    <row r="2864" spans="1:4">
      <c r="A2864" s="42">
        <v>1</v>
      </c>
      <c r="B2864" s="27" t="e">
        <f t="shared" ca="1" si="32"/>
        <v>#N/A</v>
      </c>
      <c r="C2864" s="30" t="e">
        <f t="shared" ca="1" si="31"/>
        <v>#N/A</v>
      </c>
      <c r="D2864" s="25" t="s">
        <v>6</v>
      </c>
    </row>
    <row r="2865" spans="1:4">
      <c r="A2865" s="42">
        <v>1</v>
      </c>
      <c r="B2865" s="27" t="e">
        <f t="shared" ca="1" si="32"/>
        <v>#N/A</v>
      </c>
      <c r="C2865" s="30" t="e">
        <f t="shared" ca="1" si="31"/>
        <v>#N/A</v>
      </c>
      <c r="D2865" s="25" t="s">
        <v>6</v>
      </c>
    </row>
    <row r="2866" spans="1:4">
      <c r="A2866" s="42">
        <v>1</v>
      </c>
      <c r="B2866" s="27" t="e">
        <f t="shared" ca="1" si="32"/>
        <v>#N/A</v>
      </c>
      <c r="C2866" s="30" t="e">
        <f t="shared" ca="1" si="31"/>
        <v>#N/A</v>
      </c>
      <c r="D2866" s="25" t="s">
        <v>6</v>
      </c>
    </row>
    <row r="2867" spans="1:4">
      <c r="A2867" s="42">
        <v>1</v>
      </c>
      <c r="B2867" s="27" t="e">
        <f t="shared" ca="1" si="32"/>
        <v>#N/A</v>
      </c>
      <c r="C2867" s="30" t="e">
        <f t="shared" ca="1" si="31"/>
        <v>#N/A</v>
      </c>
      <c r="D2867" s="25" t="s">
        <v>6</v>
      </c>
    </row>
    <row r="2868" spans="1:4">
      <c r="A2868" s="42">
        <v>1</v>
      </c>
      <c r="B2868" s="27" t="e">
        <f t="shared" ca="1" si="32"/>
        <v>#N/A</v>
      </c>
      <c r="C2868" s="30" t="e">
        <f t="shared" ca="1" si="31"/>
        <v>#N/A</v>
      </c>
      <c r="D2868" s="25" t="s">
        <v>6</v>
      </c>
    </row>
    <row r="2869" spans="1:4">
      <c r="A2869" s="42">
        <v>1</v>
      </c>
      <c r="B2869" s="27" t="e">
        <f t="shared" ca="1" si="32"/>
        <v>#N/A</v>
      </c>
      <c r="C2869" s="30" t="e">
        <f t="shared" ca="1" si="31"/>
        <v>#N/A</v>
      </c>
      <c r="D2869" s="25" t="s">
        <v>6</v>
      </c>
    </row>
    <row r="2870" spans="1:4">
      <c r="A2870" s="42">
        <v>1</v>
      </c>
      <c r="B2870" s="27" t="e">
        <f t="shared" ca="1" si="32"/>
        <v>#N/A</v>
      </c>
      <c r="C2870" s="30" t="e">
        <f t="shared" ca="1" si="31"/>
        <v>#N/A</v>
      </c>
      <c r="D2870" s="25" t="s">
        <v>6</v>
      </c>
    </row>
    <row r="2871" spans="1:4">
      <c r="A2871" s="42">
        <v>1</v>
      </c>
      <c r="B2871" s="27" t="e">
        <f t="shared" ca="1" si="32"/>
        <v>#N/A</v>
      </c>
      <c r="C2871" s="30" t="e">
        <f t="shared" ca="1" si="31"/>
        <v>#N/A</v>
      </c>
      <c r="D2871" s="25" t="s">
        <v>6</v>
      </c>
    </row>
    <row r="2872" spans="1:4">
      <c r="A2872" s="42">
        <v>1</v>
      </c>
      <c r="B2872" s="27" t="e">
        <f t="shared" ca="1" si="32"/>
        <v>#N/A</v>
      </c>
      <c r="C2872" s="30" t="e">
        <f t="shared" ca="1" si="31"/>
        <v>#N/A</v>
      </c>
      <c r="D2872" s="25" t="s">
        <v>6</v>
      </c>
    </row>
    <row r="2873" spans="1:4">
      <c r="A2873" s="42">
        <v>1</v>
      </c>
      <c r="B2873" s="27" t="e">
        <f t="shared" ca="1" si="32"/>
        <v>#N/A</v>
      </c>
      <c r="C2873" s="30" t="e">
        <f t="shared" ca="1" si="31"/>
        <v>#N/A</v>
      </c>
      <c r="D2873" s="25" t="s">
        <v>6</v>
      </c>
    </row>
    <row r="2874" spans="1:4">
      <c r="A2874" s="42">
        <v>1</v>
      </c>
      <c r="B2874" s="27" t="e">
        <f t="shared" ca="1" si="32"/>
        <v>#N/A</v>
      </c>
      <c r="C2874" s="30" t="e">
        <f t="shared" ca="1" si="31"/>
        <v>#N/A</v>
      </c>
      <c r="D2874" s="25" t="s">
        <v>6</v>
      </c>
    </row>
    <row r="2875" spans="1:4">
      <c r="A2875" s="42">
        <v>1</v>
      </c>
      <c r="B2875" s="27" t="e">
        <f t="shared" ca="1" si="32"/>
        <v>#N/A</v>
      </c>
      <c r="C2875" s="30" t="e">
        <f t="shared" ca="1" si="31"/>
        <v>#N/A</v>
      </c>
      <c r="D2875" s="25" t="s">
        <v>6</v>
      </c>
    </row>
    <row r="2876" spans="1:4">
      <c r="A2876" s="42">
        <v>1</v>
      </c>
      <c r="B2876" s="27" t="e">
        <f t="shared" ca="1" si="32"/>
        <v>#N/A</v>
      </c>
      <c r="C2876" s="30" t="e">
        <f t="shared" ca="1" si="31"/>
        <v>#N/A</v>
      </c>
      <c r="D2876" s="25" t="s">
        <v>6</v>
      </c>
    </row>
    <row r="2877" spans="1:4">
      <c r="A2877" s="42">
        <v>1</v>
      </c>
      <c r="B2877" s="27" t="e">
        <f t="shared" ca="1" si="32"/>
        <v>#N/A</v>
      </c>
      <c r="C2877" s="30" t="e">
        <f t="shared" ca="1" si="31"/>
        <v>#N/A</v>
      </c>
      <c r="D2877" s="25" t="s">
        <v>6</v>
      </c>
    </row>
    <row r="2878" spans="1:4">
      <c r="A2878" s="42">
        <v>1</v>
      </c>
      <c r="B2878" s="27" t="e">
        <f t="shared" ca="1" si="32"/>
        <v>#N/A</v>
      </c>
      <c r="C2878" s="30" t="e">
        <f t="shared" ca="1" si="31"/>
        <v>#N/A</v>
      </c>
      <c r="D2878" s="25" t="s">
        <v>6</v>
      </c>
    </row>
    <row r="2879" spans="1:4">
      <c r="A2879" s="42">
        <v>1</v>
      </c>
      <c r="B2879" s="27" t="e">
        <f t="shared" ca="1" si="32"/>
        <v>#N/A</v>
      </c>
      <c r="C2879" s="30" t="e">
        <f t="shared" ca="1" si="31"/>
        <v>#N/A</v>
      </c>
      <c r="D2879" s="25" t="s">
        <v>6</v>
      </c>
    </row>
    <row r="2880" spans="1:4">
      <c r="A2880" s="42">
        <v>1</v>
      </c>
      <c r="B2880" s="27" t="e">
        <f t="shared" ca="1" si="32"/>
        <v>#N/A</v>
      </c>
      <c r="C2880" s="30" t="e">
        <f t="shared" ca="1" si="31"/>
        <v>#N/A</v>
      </c>
      <c r="D2880" s="25" t="s">
        <v>6</v>
      </c>
    </row>
    <row r="2881" spans="1:4">
      <c r="A2881" s="42">
        <v>1</v>
      </c>
      <c r="B2881" s="27" t="e">
        <f t="shared" ca="1" si="32"/>
        <v>#N/A</v>
      </c>
      <c r="C2881" s="30" t="e">
        <f t="shared" ca="1" si="31"/>
        <v>#N/A</v>
      </c>
      <c r="D2881" s="25" t="s">
        <v>6</v>
      </c>
    </row>
    <row r="2882" spans="1:4">
      <c r="A2882" s="42">
        <v>1</v>
      </c>
      <c r="B2882" s="27" t="e">
        <f t="shared" ca="1" si="32"/>
        <v>#N/A</v>
      </c>
      <c r="C2882" s="30" t="e">
        <f t="shared" ca="1" si="31"/>
        <v>#N/A</v>
      </c>
      <c r="D2882" s="25" t="s">
        <v>6</v>
      </c>
    </row>
    <row r="2883" spans="1:4">
      <c r="A2883" s="42">
        <v>1</v>
      </c>
      <c r="B2883" s="27" t="e">
        <f t="shared" ca="1" si="32"/>
        <v>#N/A</v>
      </c>
      <c r="C2883" s="30" t="e">
        <f t="shared" ca="1" si="31"/>
        <v>#N/A</v>
      </c>
      <c r="D2883" s="25" t="s">
        <v>6</v>
      </c>
    </row>
    <row r="2884" spans="1:4">
      <c r="A2884" s="42">
        <v>1</v>
      </c>
      <c r="B2884" s="27" t="e">
        <f t="shared" ca="1" si="32"/>
        <v>#N/A</v>
      </c>
      <c r="C2884" s="30" t="e">
        <f t="shared" ca="1" si="31"/>
        <v>#N/A</v>
      </c>
      <c r="D2884" s="25" t="s">
        <v>6</v>
      </c>
    </row>
    <row r="2885" spans="1:4">
      <c r="A2885" s="42">
        <v>1</v>
      </c>
      <c r="B2885" s="27" t="e">
        <f t="shared" ca="1" si="32"/>
        <v>#N/A</v>
      </c>
      <c r="C2885" s="30" t="e">
        <f t="shared" ca="1" si="31"/>
        <v>#N/A</v>
      </c>
      <c r="D2885" s="25" t="s">
        <v>6</v>
      </c>
    </row>
    <row r="2886" spans="1:4">
      <c r="A2886" s="42">
        <v>1</v>
      </c>
      <c r="B2886" s="27" t="e">
        <f t="shared" ca="1" si="32"/>
        <v>#N/A</v>
      </c>
      <c r="C2886" s="30" t="e">
        <f t="shared" ref="C2886:C2949" ca="1" si="33">B2886*100+Termina1</f>
        <v>#N/A</v>
      </c>
      <c r="D2886" s="25" t="s">
        <v>6</v>
      </c>
    </row>
    <row r="2887" spans="1:4">
      <c r="A2887" s="42">
        <v>1</v>
      </c>
      <c r="B2887" s="27" t="e">
        <f t="shared" ref="B2887:B2950" ca="1" si="34">B2886+IF(INT(Premio1/100)=B2886+1,2,1)</f>
        <v>#N/A</v>
      </c>
      <c r="C2887" s="30" t="e">
        <f t="shared" ca="1" si="33"/>
        <v>#N/A</v>
      </c>
      <c r="D2887" s="25" t="s">
        <v>6</v>
      </c>
    </row>
    <row r="2888" spans="1:4">
      <c r="A2888" s="42">
        <v>1</v>
      </c>
      <c r="B2888" s="27" t="e">
        <f t="shared" ca="1" si="34"/>
        <v>#N/A</v>
      </c>
      <c r="C2888" s="30" t="e">
        <f t="shared" ca="1" si="33"/>
        <v>#N/A</v>
      </c>
      <c r="D2888" s="25" t="s">
        <v>6</v>
      </c>
    </row>
    <row r="2889" spans="1:4">
      <c r="A2889" s="42">
        <v>1</v>
      </c>
      <c r="B2889" s="27" t="e">
        <f t="shared" ca="1" si="34"/>
        <v>#N/A</v>
      </c>
      <c r="C2889" s="30" t="e">
        <f t="shared" ca="1" si="33"/>
        <v>#N/A</v>
      </c>
      <c r="D2889" s="25" t="s">
        <v>6</v>
      </c>
    </row>
    <row r="2890" spans="1:4">
      <c r="A2890" s="42">
        <v>1</v>
      </c>
      <c r="B2890" s="27" t="e">
        <f t="shared" ca="1" si="34"/>
        <v>#N/A</v>
      </c>
      <c r="C2890" s="30" t="e">
        <f t="shared" ca="1" si="33"/>
        <v>#N/A</v>
      </c>
      <c r="D2890" s="25" t="s">
        <v>6</v>
      </c>
    </row>
    <row r="2891" spans="1:4">
      <c r="A2891" s="42">
        <v>1</v>
      </c>
      <c r="B2891" s="27" t="e">
        <f t="shared" ca="1" si="34"/>
        <v>#N/A</v>
      </c>
      <c r="C2891" s="30" t="e">
        <f t="shared" ca="1" si="33"/>
        <v>#N/A</v>
      </c>
      <c r="D2891" s="25" t="s">
        <v>6</v>
      </c>
    </row>
    <row r="2892" spans="1:4">
      <c r="A2892" s="42">
        <v>1</v>
      </c>
      <c r="B2892" s="27" t="e">
        <f t="shared" ca="1" si="34"/>
        <v>#N/A</v>
      </c>
      <c r="C2892" s="30" t="e">
        <f t="shared" ca="1" si="33"/>
        <v>#N/A</v>
      </c>
      <c r="D2892" s="25" t="s">
        <v>6</v>
      </c>
    </row>
    <row r="2893" spans="1:4">
      <c r="A2893" s="42">
        <v>1</v>
      </c>
      <c r="B2893" s="27" t="e">
        <f t="shared" ca="1" si="34"/>
        <v>#N/A</v>
      </c>
      <c r="C2893" s="30" t="e">
        <f t="shared" ca="1" si="33"/>
        <v>#N/A</v>
      </c>
      <c r="D2893" s="25" t="s">
        <v>6</v>
      </c>
    </row>
    <row r="2894" spans="1:4">
      <c r="A2894" s="42">
        <v>1</v>
      </c>
      <c r="B2894" s="27" t="e">
        <f t="shared" ca="1" si="34"/>
        <v>#N/A</v>
      </c>
      <c r="C2894" s="30" t="e">
        <f t="shared" ca="1" si="33"/>
        <v>#N/A</v>
      </c>
      <c r="D2894" s="25" t="s">
        <v>6</v>
      </c>
    </row>
    <row r="2895" spans="1:4">
      <c r="A2895" s="42">
        <v>1</v>
      </c>
      <c r="B2895" s="27" t="e">
        <f t="shared" ca="1" si="34"/>
        <v>#N/A</v>
      </c>
      <c r="C2895" s="30" t="e">
        <f t="shared" ca="1" si="33"/>
        <v>#N/A</v>
      </c>
      <c r="D2895" s="25" t="s">
        <v>6</v>
      </c>
    </row>
    <row r="2896" spans="1:4">
      <c r="A2896" s="42">
        <v>1</v>
      </c>
      <c r="B2896" s="27" t="e">
        <f t="shared" ca="1" si="34"/>
        <v>#N/A</v>
      </c>
      <c r="C2896" s="30" t="e">
        <f t="shared" ca="1" si="33"/>
        <v>#N/A</v>
      </c>
      <c r="D2896" s="25" t="s">
        <v>6</v>
      </c>
    </row>
    <row r="2897" spans="1:4">
      <c r="A2897" s="42">
        <v>1</v>
      </c>
      <c r="B2897" s="27" t="e">
        <f t="shared" ca="1" si="34"/>
        <v>#N/A</v>
      </c>
      <c r="C2897" s="30" t="e">
        <f t="shared" ca="1" si="33"/>
        <v>#N/A</v>
      </c>
      <c r="D2897" s="25" t="s">
        <v>6</v>
      </c>
    </row>
    <row r="2898" spans="1:4">
      <c r="A2898" s="42">
        <v>1</v>
      </c>
      <c r="B2898" s="27" t="e">
        <f t="shared" ca="1" si="34"/>
        <v>#N/A</v>
      </c>
      <c r="C2898" s="30" t="e">
        <f t="shared" ca="1" si="33"/>
        <v>#N/A</v>
      </c>
      <c r="D2898" s="25" t="s">
        <v>6</v>
      </c>
    </row>
    <row r="2899" spans="1:4">
      <c r="A2899" s="42">
        <v>1</v>
      </c>
      <c r="B2899" s="27" t="e">
        <f t="shared" ca="1" si="34"/>
        <v>#N/A</v>
      </c>
      <c r="C2899" s="30" t="e">
        <f t="shared" ca="1" si="33"/>
        <v>#N/A</v>
      </c>
      <c r="D2899" s="25" t="s">
        <v>6</v>
      </c>
    </row>
    <row r="2900" spans="1:4">
      <c r="A2900" s="42">
        <v>1</v>
      </c>
      <c r="B2900" s="27" t="e">
        <f t="shared" ca="1" si="34"/>
        <v>#N/A</v>
      </c>
      <c r="C2900" s="30" t="e">
        <f t="shared" ca="1" si="33"/>
        <v>#N/A</v>
      </c>
      <c r="D2900" s="25" t="s">
        <v>6</v>
      </c>
    </row>
    <row r="2901" spans="1:4">
      <c r="A2901" s="42">
        <v>1</v>
      </c>
      <c r="B2901" s="27" t="e">
        <f t="shared" ca="1" si="34"/>
        <v>#N/A</v>
      </c>
      <c r="C2901" s="30" t="e">
        <f t="shared" ca="1" si="33"/>
        <v>#N/A</v>
      </c>
      <c r="D2901" s="25" t="s">
        <v>6</v>
      </c>
    </row>
    <row r="2902" spans="1:4">
      <c r="A2902" s="42">
        <v>1</v>
      </c>
      <c r="B2902" s="27" t="e">
        <f t="shared" ca="1" si="34"/>
        <v>#N/A</v>
      </c>
      <c r="C2902" s="30" t="e">
        <f t="shared" ca="1" si="33"/>
        <v>#N/A</v>
      </c>
      <c r="D2902" s="25" t="s">
        <v>6</v>
      </c>
    </row>
    <row r="2903" spans="1:4">
      <c r="A2903" s="42">
        <v>1</v>
      </c>
      <c r="B2903" s="27" t="e">
        <f t="shared" ca="1" si="34"/>
        <v>#N/A</v>
      </c>
      <c r="C2903" s="30" t="e">
        <f t="shared" ca="1" si="33"/>
        <v>#N/A</v>
      </c>
      <c r="D2903" s="25" t="s">
        <v>6</v>
      </c>
    </row>
    <row r="2904" spans="1:4">
      <c r="A2904" s="42">
        <v>1</v>
      </c>
      <c r="B2904" s="27" t="e">
        <f t="shared" ca="1" si="34"/>
        <v>#N/A</v>
      </c>
      <c r="C2904" s="30" t="e">
        <f t="shared" ca="1" si="33"/>
        <v>#N/A</v>
      </c>
      <c r="D2904" s="25" t="s">
        <v>6</v>
      </c>
    </row>
    <row r="2905" spans="1:4">
      <c r="A2905" s="42">
        <v>1</v>
      </c>
      <c r="B2905" s="27" t="e">
        <f t="shared" ca="1" si="34"/>
        <v>#N/A</v>
      </c>
      <c r="C2905" s="30" t="e">
        <f t="shared" ca="1" si="33"/>
        <v>#N/A</v>
      </c>
      <c r="D2905" s="25" t="s">
        <v>6</v>
      </c>
    </row>
    <row r="2906" spans="1:4">
      <c r="A2906" s="42">
        <v>1</v>
      </c>
      <c r="B2906" s="27" t="e">
        <f t="shared" ca="1" si="34"/>
        <v>#N/A</v>
      </c>
      <c r="C2906" s="30" t="e">
        <f t="shared" ca="1" si="33"/>
        <v>#N/A</v>
      </c>
      <c r="D2906" s="25" t="s">
        <v>6</v>
      </c>
    </row>
    <row r="2907" spans="1:4">
      <c r="A2907" s="42">
        <v>1</v>
      </c>
      <c r="B2907" s="27" t="e">
        <f t="shared" ca="1" si="34"/>
        <v>#N/A</v>
      </c>
      <c r="C2907" s="30" t="e">
        <f t="shared" ca="1" si="33"/>
        <v>#N/A</v>
      </c>
      <c r="D2907" s="25" t="s">
        <v>6</v>
      </c>
    </row>
    <row r="2908" spans="1:4">
      <c r="A2908" s="42">
        <v>1</v>
      </c>
      <c r="B2908" s="27" t="e">
        <f t="shared" ca="1" si="34"/>
        <v>#N/A</v>
      </c>
      <c r="C2908" s="30" t="e">
        <f t="shared" ca="1" si="33"/>
        <v>#N/A</v>
      </c>
      <c r="D2908" s="25" t="s">
        <v>6</v>
      </c>
    </row>
    <row r="2909" spans="1:4">
      <c r="A2909" s="42">
        <v>1</v>
      </c>
      <c r="B2909" s="27" t="e">
        <f t="shared" ca="1" si="34"/>
        <v>#N/A</v>
      </c>
      <c r="C2909" s="30" t="e">
        <f t="shared" ca="1" si="33"/>
        <v>#N/A</v>
      </c>
      <c r="D2909" s="25" t="s">
        <v>6</v>
      </c>
    </row>
    <row r="2910" spans="1:4">
      <c r="A2910" s="42">
        <v>1</v>
      </c>
      <c r="B2910" s="27" t="e">
        <f t="shared" ca="1" si="34"/>
        <v>#N/A</v>
      </c>
      <c r="C2910" s="30" t="e">
        <f t="shared" ca="1" si="33"/>
        <v>#N/A</v>
      </c>
      <c r="D2910" s="25" t="s">
        <v>6</v>
      </c>
    </row>
    <row r="2911" spans="1:4">
      <c r="A2911" s="42">
        <v>1</v>
      </c>
      <c r="B2911" s="27" t="e">
        <f t="shared" ca="1" si="34"/>
        <v>#N/A</v>
      </c>
      <c r="C2911" s="30" t="e">
        <f t="shared" ca="1" si="33"/>
        <v>#N/A</v>
      </c>
      <c r="D2911" s="25" t="s">
        <v>6</v>
      </c>
    </row>
    <row r="2912" spans="1:4">
      <c r="A2912" s="42">
        <v>1</v>
      </c>
      <c r="B2912" s="27" t="e">
        <f t="shared" ca="1" si="34"/>
        <v>#N/A</v>
      </c>
      <c r="C2912" s="30" t="e">
        <f t="shared" ca="1" si="33"/>
        <v>#N/A</v>
      </c>
      <c r="D2912" s="25" t="s">
        <v>6</v>
      </c>
    </row>
    <row r="2913" spans="1:4">
      <c r="A2913" s="42">
        <v>1</v>
      </c>
      <c r="B2913" s="27" t="e">
        <f t="shared" ca="1" si="34"/>
        <v>#N/A</v>
      </c>
      <c r="C2913" s="30" t="e">
        <f t="shared" ca="1" si="33"/>
        <v>#N/A</v>
      </c>
      <c r="D2913" s="25" t="s">
        <v>6</v>
      </c>
    </row>
    <row r="2914" spans="1:4">
      <c r="A2914" s="42">
        <v>1</v>
      </c>
      <c r="B2914" s="27" t="e">
        <f t="shared" ca="1" si="34"/>
        <v>#N/A</v>
      </c>
      <c r="C2914" s="30" t="e">
        <f t="shared" ca="1" si="33"/>
        <v>#N/A</v>
      </c>
      <c r="D2914" s="25" t="s">
        <v>6</v>
      </c>
    </row>
    <row r="2915" spans="1:4">
      <c r="A2915" s="42">
        <v>1</v>
      </c>
      <c r="B2915" s="27" t="e">
        <f t="shared" ca="1" si="34"/>
        <v>#N/A</v>
      </c>
      <c r="C2915" s="30" t="e">
        <f t="shared" ca="1" si="33"/>
        <v>#N/A</v>
      </c>
      <c r="D2915" s="25" t="s">
        <v>6</v>
      </c>
    </row>
    <row r="2916" spans="1:4">
      <c r="A2916" s="42">
        <v>1</v>
      </c>
      <c r="B2916" s="27" t="e">
        <f t="shared" ca="1" si="34"/>
        <v>#N/A</v>
      </c>
      <c r="C2916" s="30" t="e">
        <f t="shared" ca="1" si="33"/>
        <v>#N/A</v>
      </c>
      <c r="D2916" s="25" t="s">
        <v>6</v>
      </c>
    </row>
    <row r="2917" spans="1:4">
      <c r="A2917" s="42">
        <v>1</v>
      </c>
      <c r="B2917" s="27" t="e">
        <f t="shared" ca="1" si="34"/>
        <v>#N/A</v>
      </c>
      <c r="C2917" s="30" t="e">
        <f t="shared" ca="1" si="33"/>
        <v>#N/A</v>
      </c>
      <c r="D2917" s="25" t="s">
        <v>6</v>
      </c>
    </row>
    <row r="2918" spans="1:4">
      <c r="A2918" s="42">
        <v>1</v>
      </c>
      <c r="B2918" s="27" t="e">
        <f t="shared" ca="1" si="34"/>
        <v>#N/A</v>
      </c>
      <c r="C2918" s="30" t="e">
        <f t="shared" ca="1" si="33"/>
        <v>#N/A</v>
      </c>
      <c r="D2918" s="25" t="s">
        <v>6</v>
      </c>
    </row>
    <row r="2919" spans="1:4">
      <c r="A2919" s="42">
        <v>1</v>
      </c>
      <c r="B2919" s="27" t="e">
        <f t="shared" ca="1" si="34"/>
        <v>#N/A</v>
      </c>
      <c r="C2919" s="30" t="e">
        <f t="shared" ca="1" si="33"/>
        <v>#N/A</v>
      </c>
      <c r="D2919" s="25" t="s">
        <v>6</v>
      </c>
    </row>
    <row r="2920" spans="1:4">
      <c r="A2920" s="42">
        <v>1</v>
      </c>
      <c r="B2920" s="27" t="e">
        <f t="shared" ca="1" si="34"/>
        <v>#N/A</v>
      </c>
      <c r="C2920" s="30" t="e">
        <f t="shared" ca="1" si="33"/>
        <v>#N/A</v>
      </c>
      <c r="D2920" s="25" t="s">
        <v>6</v>
      </c>
    </row>
    <row r="2921" spans="1:4">
      <c r="A2921" s="42">
        <v>1</v>
      </c>
      <c r="B2921" s="27" t="e">
        <f t="shared" ca="1" si="34"/>
        <v>#N/A</v>
      </c>
      <c r="C2921" s="30" t="e">
        <f t="shared" ca="1" si="33"/>
        <v>#N/A</v>
      </c>
      <c r="D2921" s="25" t="s">
        <v>6</v>
      </c>
    </row>
    <row r="2922" spans="1:4">
      <c r="A2922" s="42">
        <v>1</v>
      </c>
      <c r="B2922" s="27" t="e">
        <f t="shared" ca="1" si="34"/>
        <v>#N/A</v>
      </c>
      <c r="C2922" s="30" t="e">
        <f t="shared" ca="1" si="33"/>
        <v>#N/A</v>
      </c>
      <c r="D2922" s="25" t="s">
        <v>6</v>
      </c>
    </row>
    <row r="2923" spans="1:4">
      <c r="A2923" s="42">
        <v>1</v>
      </c>
      <c r="B2923" s="27" t="e">
        <f t="shared" ca="1" si="34"/>
        <v>#N/A</v>
      </c>
      <c r="C2923" s="30" t="e">
        <f t="shared" ca="1" si="33"/>
        <v>#N/A</v>
      </c>
      <c r="D2923" s="25" t="s">
        <v>6</v>
      </c>
    </row>
    <row r="2924" spans="1:4">
      <c r="A2924" s="42">
        <v>1</v>
      </c>
      <c r="B2924" s="27" t="e">
        <f t="shared" ca="1" si="34"/>
        <v>#N/A</v>
      </c>
      <c r="C2924" s="30" t="e">
        <f t="shared" ca="1" si="33"/>
        <v>#N/A</v>
      </c>
      <c r="D2924" s="25" t="s">
        <v>6</v>
      </c>
    </row>
    <row r="2925" spans="1:4">
      <c r="A2925" s="42">
        <v>1</v>
      </c>
      <c r="B2925" s="27" t="e">
        <f t="shared" ca="1" si="34"/>
        <v>#N/A</v>
      </c>
      <c r="C2925" s="30" t="e">
        <f t="shared" ca="1" si="33"/>
        <v>#N/A</v>
      </c>
      <c r="D2925" s="25" t="s">
        <v>6</v>
      </c>
    </row>
    <row r="2926" spans="1:4">
      <c r="A2926" s="42">
        <v>1</v>
      </c>
      <c r="B2926" s="27" t="e">
        <f t="shared" ca="1" si="34"/>
        <v>#N/A</v>
      </c>
      <c r="C2926" s="30" t="e">
        <f t="shared" ca="1" si="33"/>
        <v>#N/A</v>
      </c>
      <c r="D2926" s="25" t="s">
        <v>6</v>
      </c>
    </row>
    <row r="2927" spans="1:4">
      <c r="A2927" s="42">
        <v>1</v>
      </c>
      <c r="B2927" s="27" t="e">
        <f t="shared" ca="1" si="34"/>
        <v>#N/A</v>
      </c>
      <c r="C2927" s="30" t="e">
        <f t="shared" ca="1" si="33"/>
        <v>#N/A</v>
      </c>
      <c r="D2927" s="25" t="s">
        <v>6</v>
      </c>
    </row>
    <row r="2928" spans="1:4">
      <c r="A2928" s="42">
        <v>1</v>
      </c>
      <c r="B2928" s="27" t="e">
        <f t="shared" ca="1" si="34"/>
        <v>#N/A</v>
      </c>
      <c r="C2928" s="30" t="e">
        <f t="shared" ca="1" si="33"/>
        <v>#N/A</v>
      </c>
      <c r="D2928" s="25" t="s">
        <v>6</v>
      </c>
    </row>
    <row r="2929" spans="1:4">
      <c r="A2929" s="42">
        <v>1</v>
      </c>
      <c r="B2929" s="27" t="e">
        <f t="shared" ca="1" si="34"/>
        <v>#N/A</v>
      </c>
      <c r="C2929" s="30" t="e">
        <f t="shared" ca="1" si="33"/>
        <v>#N/A</v>
      </c>
      <c r="D2929" s="25" t="s">
        <v>6</v>
      </c>
    </row>
    <row r="2930" spans="1:4">
      <c r="A2930" s="42">
        <v>1</v>
      </c>
      <c r="B2930" s="27" t="e">
        <f t="shared" ca="1" si="34"/>
        <v>#N/A</v>
      </c>
      <c r="C2930" s="30" t="e">
        <f t="shared" ca="1" si="33"/>
        <v>#N/A</v>
      </c>
      <c r="D2930" s="25" t="s">
        <v>6</v>
      </c>
    </row>
    <row r="2931" spans="1:4">
      <c r="A2931" s="42">
        <v>1</v>
      </c>
      <c r="B2931" s="27" t="e">
        <f t="shared" ca="1" si="34"/>
        <v>#N/A</v>
      </c>
      <c r="C2931" s="30" t="e">
        <f t="shared" ca="1" si="33"/>
        <v>#N/A</v>
      </c>
      <c r="D2931" s="25" t="s">
        <v>6</v>
      </c>
    </row>
    <row r="2932" spans="1:4">
      <c r="A2932" s="42">
        <v>1</v>
      </c>
      <c r="B2932" s="27" t="e">
        <f t="shared" ca="1" si="34"/>
        <v>#N/A</v>
      </c>
      <c r="C2932" s="30" t="e">
        <f t="shared" ca="1" si="33"/>
        <v>#N/A</v>
      </c>
      <c r="D2932" s="25" t="s">
        <v>6</v>
      </c>
    </row>
    <row r="2933" spans="1:4">
      <c r="A2933" s="42">
        <v>1</v>
      </c>
      <c r="B2933" s="27" t="e">
        <f t="shared" ca="1" si="34"/>
        <v>#N/A</v>
      </c>
      <c r="C2933" s="30" t="e">
        <f t="shared" ca="1" si="33"/>
        <v>#N/A</v>
      </c>
      <c r="D2933" s="25" t="s">
        <v>6</v>
      </c>
    </row>
    <row r="2934" spans="1:4">
      <c r="A2934" s="42">
        <v>1</v>
      </c>
      <c r="B2934" s="27" t="e">
        <f t="shared" ca="1" si="34"/>
        <v>#N/A</v>
      </c>
      <c r="C2934" s="30" t="e">
        <f t="shared" ca="1" si="33"/>
        <v>#N/A</v>
      </c>
      <c r="D2934" s="25" t="s">
        <v>6</v>
      </c>
    </row>
    <row r="2935" spans="1:4">
      <c r="A2935" s="42">
        <v>1</v>
      </c>
      <c r="B2935" s="27" t="e">
        <f t="shared" ca="1" si="34"/>
        <v>#N/A</v>
      </c>
      <c r="C2935" s="30" t="e">
        <f t="shared" ca="1" si="33"/>
        <v>#N/A</v>
      </c>
      <c r="D2935" s="25" t="s">
        <v>6</v>
      </c>
    </row>
    <row r="2936" spans="1:4">
      <c r="A2936" s="42">
        <v>1</v>
      </c>
      <c r="B2936" s="27" t="e">
        <f t="shared" ca="1" si="34"/>
        <v>#N/A</v>
      </c>
      <c r="C2936" s="30" t="e">
        <f t="shared" ca="1" si="33"/>
        <v>#N/A</v>
      </c>
      <c r="D2936" s="25" t="s">
        <v>6</v>
      </c>
    </row>
    <row r="2937" spans="1:4">
      <c r="A2937" s="42">
        <v>1</v>
      </c>
      <c r="B2937" s="27" t="e">
        <f t="shared" ca="1" si="34"/>
        <v>#N/A</v>
      </c>
      <c r="C2937" s="30" t="e">
        <f t="shared" ca="1" si="33"/>
        <v>#N/A</v>
      </c>
      <c r="D2937" s="25" t="s">
        <v>6</v>
      </c>
    </row>
    <row r="2938" spans="1:4">
      <c r="A2938" s="42">
        <v>1</v>
      </c>
      <c r="B2938" s="27" t="e">
        <f t="shared" ca="1" si="34"/>
        <v>#N/A</v>
      </c>
      <c r="C2938" s="30" t="e">
        <f t="shared" ca="1" si="33"/>
        <v>#N/A</v>
      </c>
      <c r="D2938" s="25" t="s">
        <v>6</v>
      </c>
    </row>
    <row r="2939" spans="1:4">
      <c r="A2939" s="42">
        <v>1</v>
      </c>
      <c r="B2939" s="27" t="e">
        <f t="shared" ca="1" si="34"/>
        <v>#N/A</v>
      </c>
      <c r="C2939" s="30" t="e">
        <f t="shared" ca="1" si="33"/>
        <v>#N/A</v>
      </c>
      <c r="D2939" s="25" t="s">
        <v>6</v>
      </c>
    </row>
    <row r="2940" spans="1:4">
      <c r="A2940" s="42">
        <v>1</v>
      </c>
      <c r="B2940" s="27" t="e">
        <f t="shared" ca="1" si="34"/>
        <v>#N/A</v>
      </c>
      <c r="C2940" s="30" t="e">
        <f t="shared" ca="1" si="33"/>
        <v>#N/A</v>
      </c>
      <c r="D2940" s="25" t="s">
        <v>6</v>
      </c>
    </row>
    <row r="2941" spans="1:4">
      <c r="A2941" s="42">
        <v>1</v>
      </c>
      <c r="B2941" s="27" t="e">
        <f t="shared" ca="1" si="34"/>
        <v>#N/A</v>
      </c>
      <c r="C2941" s="30" t="e">
        <f t="shared" ca="1" si="33"/>
        <v>#N/A</v>
      </c>
      <c r="D2941" s="25" t="s">
        <v>6</v>
      </c>
    </row>
    <row r="2942" spans="1:4">
      <c r="A2942" s="42">
        <v>1</v>
      </c>
      <c r="B2942" s="27" t="e">
        <f t="shared" ca="1" si="34"/>
        <v>#N/A</v>
      </c>
      <c r="C2942" s="30" t="e">
        <f t="shared" ca="1" si="33"/>
        <v>#N/A</v>
      </c>
      <c r="D2942" s="25" t="s">
        <v>6</v>
      </c>
    </row>
    <row r="2943" spans="1:4">
      <c r="A2943" s="42">
        <v>1</v>
      </c>
      <c r="B2943" s="27" t="e">
        <f t="shared" ca="1" si="34"/>
        <v>#N/A</v>
      </c>
      <c r="C2943" s="30" t="e">
        <f t="shared" ca="1" si="33"/>
        <v>#N/A</v>
      </c>
      <c r="D2943" s="25" t="s">
        <v>6</v>
      </c>
    </row>
    <row r="2944" spans="1:4">
      <c r="A2944" s="42">
        <v>1</v>
      </c>
      <c r="B2944" s="27" t="e">
        <f t="shared" ca="1" si="34"/>
        <v>#N/A</v>
      </c>
      <c r="C2944" s="30" t="e">
        <f t="shared" ca="1" si="33"/>
        <v>#N/A</v>
      </c>
      <c r="D2944" s="25" t="s">
        <v>6</v>
      </c>
    </row>
    <row r="2945" spans="1:4">
      <c r="A2945" s="42">
        <v>1</v>
      </c>
      <c r="B2945" s="27" t="e">
        <f t="shared" ca="1" si="34"/>
        <v>#N/A</v>
      </c>
      <c r="C2945" s="30" t="e">
        <f t="shared" ca="1" si="33"/>
        <v>#N/A</v>
      </c>
      <c r="D2945" s="25" t="s">
        <v>6</v>
      </c>
    </row>
    <row r="2946" spans="1:4">
      <c r="A2946" s="42">
        <v>1</v>
      </c>
      <c r="B2946" s="27" t="e">
        <f t="shared" ca="1" si="34"/>
        <v>#N/A</v>
      </c>
      <c r="C2946" s="30" t="e">
        <f t="shared" ca="1" si="33"/>
        <v>#N/A</v>
      </c>
      <c r="D2946" s="25" t="s">
        <v>6</v>
      </c>
    </row>
    <row r="2947" spans="1:4">
      <c r="A2947" s="42">
        <v>1</v>
      </c>
      <c r="B2947" s="27" t="e">
        <f t="shared" ca="1" si="34"/>
        <v>#N/A</v>
      </c>
      <c r="C2947" s="30" t="e">
        <f t="shared" ca="1" si="33"/>
        <v>#N/A</v>
      </c>
      <c r="D2947" s="25" t="s">
        <v>6</v>
      </c>
    </row>
    <row r="2948" spans="1:4">
      <c r="A2948" s="42">
        <v>1</v>
      </c>
      <c r="B2948" s="27" t="e">
        <f t="shared" ca="1" si="34"/>
        <v>#N/A</v>
      </c>
      <c r="C2948" s="30" t="e">
        <f t="shared" ca="1" si="33"/>
        <v>#N/A</v>
      </c>
      <c r="D2948" s="25" t="s">
        <v>6</v>
      </c>
    </row>
    <row r="2949" spans="1:4">
      <c r="A2949" s="42">
        <v>1</v>
      </c>
      <c r="B2949" s="27" t="e">
        <f t="shared" ca="1" si="34"/>
        <v>#N/A</v>
      </c>
      <c r="C2949" s="30" t="e">
        <f t="shared" ca="1" si="33"/>
        <v>#N/A</v>
      </c>
      <c r="D2949" s="25" t="s">
        <v>6</v>
      </c>
    </row>
    <row r="2950" spans="1:4">
      <c r="A2950" s="42">
        <v>1</v>
      </c>
      <c r="B2950" s="27" t="e">
        <f t="shared" ca="1" si="34"/>
        <v>#N/A</v>
      </c>
      <c r="C2950" s="30" t="e">
        <f t="shared" ref="C2950:C3013" ca="1" si="35">B2950*100+Termina1</f>
        <v>#N/A</v>
      </c>
      <c r="D2950" s="25" t="s">
        <v>6</v>
      </c>
    </row>
    <row r="2951" spans="1:4">
      <c r="A2951" s="42">
        <v>1</v>
      </c>
      <c r="B2951" s="27" t="e">
        <f t="shared" ref="B2951:B3014" ca="1" si="36">B2950+IF(INT(Premio1/100)=B2950+1,2,1)</f>
        <v>#N/A</v>
      </c>
      <c r="C2951" s="30" t="e">
        <f t="shared" ca="1" si="35"/>
        <v>#N/A</v>
      </c>
      <c r="D2951" s="25" t="s">
        <v>6</v>
      </c>
    </row>
    <row r="2952" spans="1:4">
      <c r="A2952" s="42">
        <v>1</v>
      </c>
      <c r="B2952" s="27" t="e">
        <f t="shared" ca="1" si="36"/>
        <v>#N/A</v>
      </c>
      <c r="C2952" s="30" t="e">
        <f t="shared" ca="1" si="35"/>
        <v>#N/A</v>
      </c>
      <c r="D2952" s="25" t="s">
        <v>6</v>
      </c>
    </row>
    <row r="2953" spans="1:4">
      <c r="A2953" s="42">
        <v>1</v>
      </c>
      <c r="B2953" s="27" t="e">
        <f t="shared" ca="1" si="36"/>
        <v>#N/A</v>
      </c>
      <c r="C2953" s="30" t="e">
        <f t="shared" ca="1" si="35"/>
        <v>#N/A</v>
      </c>
      <c r="D2953" s="25" t="s">
        <v>6</v>
      </c>
    </row>
    <row r="2954" spans="1:4">
      <c r="A2954" s="42">
        <v>1</v>
      </c>
      <c r="B2954" s="27" t="e">
        <f t="shared" ca="1" si="36"/>
        <v>#N/A</v>
      </c>
      <c r="C2954" s="30" t="e">
        <f t="shared" ca="1" si="35"/>
        <v>#N/A</v>
      </c>
      <c r="D2954" s="25" t="s">
        <v>6</v>
      </c>
    </row>
    <row r="2955" spans="1:4">
      <c r="A2955" s="42">
        <v>1</v>
      </c>
      <c r="B2955" s="27" t="e">
        <f t="shared" ca="1" si="36"/>
        <v>#N/A</v>
      </c>
      <c r="C2955" s="30" t="e">
        <f t="shared" ca="1" si="35"/>
        <v>#N/A</v>
      </c>
      <c r="D2955" s="25" t="s">
        <v>6</v>
      </c>
    </row>
    <row r="2956" spans="1:4">
      <c r="A2956" s="42">
        <v>1</v>
      </c>
      <c r="B2956" s="27" t="e">
        <f t="shared" ca="1" si="36"/>
        <v>#N/A</v>
      </c>
      <c r="C2956" s="30" t="e">
        <f t="shared" ca="1" si="35"/>
        <v>#N/A</v>
      </c>
      <c r="D2956" s="25" t="s">
        <v>6</v>
      </c>
    </row>
    <row r="2957" spans="1:4">
      <c r="A2957" s="42">
        <v>1</v>
      </c>
      <c r="B2957" s="27" t="e">
        <f t="shared" ca="1" si="36"/>
        <v>#N/A</v>
      </c>
      <c r="C2957" s="30" t="e">
        <f t="shared" ca="1" si="35"/>
        <v>#N/A</v>
      </c>
      <c r="D2957" s="25" t="s">
        <v>6</v>
      </c>
    </row>
    <row r="2958" spans="1:4">
      <c r="A2958" s="42">
        <v>1</v>
      </c>
      <c r="B2958" s="27" t="e">
        <f t="shared" ca="1" si="36"/>
        <v>#N/A</v>
      </c>
      <c r="C2958" s="30" t="e">
        <f t="shared" ca="1" si="35"/>
        <v>#N/A</v>
      </c>
      <c r="D2958" s="25" t="s">
        <v>6</v>
      </c>
    </row>
    <row r="2959" spans="1:4">
      <c r="A2959" s="42">
        <v>1</v>
      </c>
      <c r="B2959" s="27" t="e">
        <f t="shared" ca="1" si="36"/>
        <v>#N/A</v>
      </c>
      <c r="C2959" s="30" t="e">
        <f t="shared" ca="1" si="35"/>
        <v>#N/A</v>
      </c>
      <c r="D2959" s="25" t="s">
        <v>6</v>
      </c>
    </row>
    <row r="2960" spans="1:4">
      <c r="A2960" s="42">
        <v>1</v>
      </c>
      <c r="B2960" s="27" t="e">
        <f t="shared" ca="1" si="36"/>
        <v>#N/A</v>
      </c>
      <c r="C2960" s="30" t="e">
        <f t="shared" ca="1" si="35"/>
        <v>#N/A</v>
      </c>
      <c r="D2960" s="25" t="s">
        <v>6</v>
      </c>
    </row>
    <row r="2961" spans="1:4">
      <c r="A2961" s="42">
        <v>1</v>
      </c>
      <c r="B2961" s="27" t="e">
        <f t="shared" ca="1" si="36"/>
        <v>#N/A</v>
      </c>
      <c r="C2961" s="30" t="e">
        <f t="shared" ca="1" si="35"/>
        <v>#N/A</v>
      </c>
      <c r="D2961" s="25" t="s">
        <v>6</v>
      </c>
    </row>
    <row r="2962" spans="1:4">
      <c r="A2962" s="42">
        <v>1</v>
      </c>
      <c r="B2962" s="27" t="e">
        <f t="shared" ca="1" si="36"/>
        <v>#N/A</v>
      </c>
      <c r="C2962" s="30" t="e">
        <f t="shared" ca="1" si="35"/>
        <v>#N/A</v>
      </c>
      <c r="D2962" s="25" t="s">
        <v>6</v>
      </c>
    </row>
    <row r="2963" spans="1:4">
      <c r="A2963" s="42">
        <v>1</v>
      </c>
      <c r="B2963" s="27" t="e">
        <f t="shared" ca="1" si="36"/>
        <v>#N/A</v>
      </c>
      <c r="C2963" s="30" t="e">
        <f t="shared" ca="1" si="35"/>
        <v>#N/A</v>
      </c>
      <c r="D2963" s="25" t="s">
        <v>6</v>
      </c>
    </row>
    <row r="2964" spans="1:4">
      <c r="A2964" s="42">
        <v>1</v>
      </c>
      <c r="B2964" s="27" t="e">
        <f t="shared" ca="1" si="36"/>
        <v>#N/A</v>
      </c>
      <c r="C2964" s="30" t="e">
        <f t="shared" ca="1" si="35"/>
        <v>#N/A</v>
      </c>
      <c r="D2964" s="25" t="s">
        <v>6</v>
      </c>
    </row>
    <row r="2965" spans="1:4">
      <c r="A2965" s="42">
        <v>1</v>
      </c>
      <c r="B2965" s="27" t="e">
        <f t="shared" ca="1" si="36"/>
        <v>#N/A</v>
      </c>
      <c r="C2965" s="30" t="e">
        <f t="shared" ca="1" si="35"/>
        <v>#N/A</v>
      </c>
      <c r="D2965" s="25" t="s">
        <v>6</v>
      </c>
    </row>
    <row r="2966" spans="1:4">
      <c r="A2966" s="42">
        <v>1</v>
      </c>
      <c r="B2966" s="27" t="e">
        <f t="shared" ca="1" si="36"/>
        <v>#N/A</v>
      </c>
      <c r="C2966" s="30" t="e">
        <f t="shared" ca="1" si="35"/>
        <v>#N/A</v>
      </c>
      <c r="D2966" s="25" t="s">
        <v>6</v>
      </c>
    </row>
    <row r="2967" spans="1:4">
      <c r="A2967" s="42">
        <v>1</v>
      </c>
      <c r="B2967" s="27" t="e">
        <f t="shared" ca="1" si="36"/>
        <v>#N/A</v>
      </c>
      <c r="C2967" s="30" t="e">
        <f t="shared" ca="1" si="35"/>
        <v>#N/A</v>
      </c>
      <c r="D2967" s="25" t="s">
        <v>6</v>
      </c>
    </row>
    <row r="2968" spans="1:4">
      <c r="A2968" s="42">
        <v>1</v>
      </c>
      <c r="B2968" s="27" t="e">
        <f t="shared" ca="1" si="36"/>
        <v>#N/A</v>
      </c>
      <c r="C2968" s="30" t="e">
        <f t="shared" ca="1" si="35"/>
        <v>#N/A</v>
      </c>
      <c r="D2968" s="25" t="s">
        <v>6</v>
      </c>
    </row>
    <row r="2969" spans="1:4">
      <c r="A2969" s="42">
        <v>1</v>
      </c>
      <c r="B2969" s="27" t="e">
        <f t="shared" ca="1" si="36"/>
        <v>#N/A</v>
      </c>
      <c r="C2969" s="30" t="e">
        <f t="shared" ca="1" si="35"/>
        <v>#N/A</v>
      </c>
      <c r="D2969" s="25" t="s">
        <v>6</v>
      </c>
    </row>
    <row r="2970" spans="1:4">
      <c r="A2970" s="42">
        <v>1</v>
      </c>
      <c r="B2970" s="27" t="e">
        <f t="shared" ca="1" si="36"/>
        <v>#N/A</v>
      </c>
      <c r="C2970" s="30" t="e">
        <f t="shared" ca="1" si="35"/>
        <v>#N/A</v>
      </c>
      <c r="D2970" s="25" t="s">
        <v>6</v>
      </c>
    </row>
    <row r="2971" spans="1:4">
      <c r="A2971" s="42">
        <v>1</v>
      </c>
      <c r="B2971" s="27" t="e">
        <f t="shared" ca="1" si="36"/>
        <v>#N/A</v>
      </c>
      <c r="C2971" s="30" t="e">
        <f t="shared" ca="1" si="35"/>
        <v>#N/A</v>
      </c>
      <c r="D2971" s="25" t="s">
        <v>6</v>
      </c>
    </row>
    <row r="2972" spans="1:4">
      <c r="A2972" s="42">
        <v>1</v>
      </c>
      <c r="B2972" s="27" t="e">
        <f t="shared" ca="1" si="36"/>
        <v>#N/A</v>
      </c>
      <c r="C2972" s="30" t="e">
        <f t="shared" ca="1" si="35"/>
        <v>#N/A</v>
      </c>
      <c r="D2972" s="25" t="s">
        <v>6</v>
      </c>
    </row>
    <row r="2973" spans="1:4">
      <c r="A2973" s="42">
        <v>1</v>
      </c>
      <c r="B2973" s="27" t="e">
        <f t="shared" ca="1" si="36"/>
        <v>#N/A</v>
      </c>
      <c r="C2973" s="30" t="e">
        <f t="shared" ca="1" si="35"/>
        <v>#N/A</v>
      </c>
      <c r="D2973" s="25" t="s">
        <v>6</v>
      </c>
    </row>
    <row r="2974" spans="1:4">
      <c r="A2974" s="42">
        <v>1</v>
      </c>
      <c r="B2974" s="27" t="e">
        <f t="shared" ca="1" si="36"/>
        <v>#N/A</v>
      </c>
      <c r="C2974" s="30" t="e">
        <f t="shared" ca="1" si="35"/>
        <v>#N/A</v>
      </c>
      <c r="D2974" s="25" t="s">
        <v>6</v>
      </c>
    </row>
    <row r="2975" spans="1:4">
      <c r="A2975" s="42">
        <v>1</v>
      </c>
      <c r="B2975" s="27" t="e">
        <f t="shared" ca="1" si="36"/>
        <v>#N/A</v>
      </c>
      <c r="C2975" s="30" t="e">
        <f t="shared" ca="1" si="35"/>
        <v>#N/A</v>
      </c>
      <c r="D2975" s="25" t="s">
        <v>6</v>
      </c>
    </row>
    <row r="2976" spans="1:4">
      <c r="A2976" s="42">
        <v>1</v>
      </c>
      <c r="B2976" s="27" t="e">
        <f t="shared" ca="1" si="36"/>
        <v>#N/A</v>
      </c>
      <c r="C2976" s="30" t="e">
        <f t="shared" ca="1" si="35"/>
        <v>#N/A</v>
      </c>
      <c r="D2976" s="25" t="s">
        <v>6</v>
      </c>
    </row>
    <row r="2977" spans="1:4">
      <c r="A2977" s="42">
        <v>1</v>
      </c>
      <c r="B2977" s="27" t="e">
        <f t="shared" ca="1" si="36"/>
        <v>#N/A</v>
      </c>
      <c r="C2977" s="30" t="e">
        <f t="shared" ca="1" si="35"/>
        <v>#N/A</v>
      </c>
      <c r="D2977" s="25" t="s">
        <v>6</v>
      </c>
    </row>
    <row r="2978" spans="1:4">
      <c r="A2978" s="42">
        <v>1</v>
      </c>
      <c r="B2978" s="27" t="e">
        <f t="shared" ca="1" si="36"/>
        <v>#N/A</v>
      </c>
      <c r="C2978" s="30" t="e">
        <f t="shared" ca="1" si="35"/>
        <v>#N/A</v>
      </c>
      <c r="D2978" s="25" t="s">
        <v>6</v>
      </c>
    </row>
    <row r="2979" spans="1:4">
      <c r="A2979" s="42">
        <v>1</v>
      </c>
      <c r="B2979" s="27" t="e">
        <f t="shared" ca="1" si="36"/>
        <v>#N/A</v>
      </c>
      <c r="C2979" s="30" t="e">
        <f t="shared" ca="1" si="35"/>
        <v>#N/A</v>
      </c>
      <c r="D2979" s="25" t="s">
        <v>6</v>
      </c>
    </row>
    <row r="2980" spans="1:4">
      <c r="A2980" s="42">
        <v>1</v>
      </c>
      <c r="B2980" s="27" t="e">
        <f t="shared" ca="1" si="36"/>
        <v>#N/A</v>
      </c>
      <c r="C2980" s="30" t="e">
        <f t="shared" ca="1" si="35"/>
        <v>#N/A</v>
      </c>
      <c r="D2980" s="25" t="s">
        <v>6</v>
      </c>
    </row>
    <row r="2981" spans="1:4">
      <c r="A2981" s="42">
        <v>1</v>
      </c>
      <c r="B2981" s="27" t="e">
        <f t="shared" ca="1" si="36"/>
        <v>#N/A</v>
      </c>
      <c r="C2981" s="30" t="e">
        <f t="shared" ca="1" si="35"/>
        <v>#N/A</v>
      </c>
      <c r="D2981" s="25" t="s">
        <v>6</v>
      </c>
    </row>
    <row r="2982" spans="1:4">
      <c r="A2982" s="42">
        <v>1</v>
      </c>
      <c r="B2982" s="27" t="e">
        <f t="shared" ca="1" si="36"/>
        <v>#N/A</v>
      </c>
      <c r="C2982" s="30" t="e">
        <f t="shared" ca="1" si="35"/>
        <v>#N/A</v>
      </c>
      <c r="D2982" s="25" t="s">
        <v>6</v>
      </c>
    </row>
    <row r="2983" spans="1:4">
      <c r="A2983" s="42">
        <v>1</v>
      </c>
      <c r="B2983" s="27" t="e">
        <f t="shared" ca="1" si="36"/>
        <v>#N/A</v>
      </c>
      <c r="C2983" s="30" t="e">
        <f t="shared" ca="1" si="35"/>
        <v>#N/A</v>
      </c>
      <c r="D2983" s="25" t="s">
        <v>6</v>
      </c>
    </row>
    <row r="2984" spans="1:4">
      <c r="A2984" s="42">
        <v>1</v>
      </c>
      <c r="B2984" s="27" t="e">
        <f t="shared" ca="1" si="36"/>
        <v>#N/A</v>
      </c>
      <c r="C2984" s="30" t="e">
        <f t="shared" ca="1" si="35"/>
        <v>#N/A</v>
      </c>
      <c r="D2984" s="25" t="s">
        <v>6</v>
      </c>
    </row>
    <row r="2985" spans="1:4">
      <c r="A2985" s="42">
        <v>1</v>
      </c>
      <c r="B2985" s="27" t="e">
        <f t="shared" ca="1" si="36"/>
        <v>#N/A</v>
      </c>
      <c r="C2985" s="30" t="e">
        <f t="shared" ca="1" si="35"/>
        <v>#N/A</v>
      </c>
      <c r="D2985" s="25" t="s">
        <v>6</v>
      </c>
    </row>
    <row r="2986" spans="1:4">
      <c r="A2986" s="42">
        <v>1</v>
      </c>
      <c r="B2986" s="27" t="e">
        <f t="shared" ca="1" si="36"/>
        <v>#N/A</v>
      </c>
      <c r="C2986" s="30" t="e">
        <f t="shared" ca="1" si="35"/>
        <v>#N/A</v>
      </c>
      <c r="D2986" s="25" t="s">
        <v>6</v>
      </c>
    </row>
    <row r="2987" spans="1:4">
      <c r="A2987" s="42">
        <v>1</v>
      </c>
      <c r="B2987" s="27" t="e">
        <f t="shared" ca="1" si="36"/>
        <v>#N/A</v>
      </c>
      <c r="C2987" s="30" t="e">
        <f t="shared" ca="1" si="35"/>
        <v>#N/A</v>
      </c>
      <c r="D2987" s="25" t="s">
        <v>6</v>
      </c>
    </row>
    <row r="2988" spans="1:4">
      <c r="A2988" s="42">
        <v>1</v>
      </c>
      <c r="B2988" s="27" t="e">
        <f t="shared" ca="1" si="36"/>
        <v>#N/A</v>
      </c>
      <c r="C2988" s="30" t="e">
        <f t="shared" ca="1" si="35"/>
        <v>#N/A</v>
      </c>
      <c r="D2988" s="25" t="s">
        <v>6</v>
      </c>
    </row>
    <row r="2989" spans="1:4">
      <c r="A2989" s="42">
        <v>1</v>
      </c>
      <c r="B2989" s="27" t="e">
        <f t="shared" ca="1" si="36"/>
        <v>#N/A</v>
      </c>
      <c r="C2989" s="30" t="e">
        <f t="shared" ca="1" si="35"/>
        <v>#N/A</v>
      </c>
      <c r="D2989" s="25" t="s">
        <v>6</v>
      </c>
    </row>
    <row r="2990" spans="1:4">
      <c r="A2990" s="42">
        <v>1</v>
      </c>
      <c r="B2990" s="27" t="e">
        <f t="shared" ca="1" si="36"/>
        <v>#N/A</v>
      </c>
      <c r="C2990" s="30" t="e">
        <f t="shared" ca="1" si="35"/>
        <v>#N/A</v>
      </c>
      <c r="D2990" s="25" t="s">
        <v>6</v>
      </c>
    </row>
    <row r="2991" spans="1:4">
      <c r="A2991" s="42">
        <v>1</v>
      </c>
      <c r="B2991" s="27" t="e">
        <f t="shared" ca="1" si="36"/>
        <v>#N/A</v>
      </c>
      <c r="C2991" s="30" t="e">
        <f t="shared" ca="1" si="35"/>
        <v>#N/A</v>
      </c>
      <c r="D2991" s="25" t="s">
        <v>6</v>
      </c>
    </row>
    <row r="2992" spans="1:4">
      <c r="A2992" s="42">
        <v>1</v>
      </c>
      <c r="B2992" s="27" t="e">
        <f t="shared" ca="1" si="36"/>
        <v>#N/A</v>
      </c>
      <c r="C2992" s="30" t="e">
        <f t="shared" ca="1" si="35"/>
        <v>#N/A</v>
      </c>
      <c r="D2992" s="25" t="s">
        <v>6</v>
      </c>
    </row>
    <row r="2993" spans="1:4">
      <c r="A2993" s="42">
        <v>1</v>
      </c>
      <c r="B2993" s="27" t="e">
        <f t="shared" ca="1" si="36"/>
        <v>#N/A</v>
      </c>
      <c r="C2993" s="30" t="e">
        <f t="shared" ca="1" si="35"/>
        <v>#N/A</v>
      </c>
      <c r="D2993" s="25" t="s">
        <v>6</v>
      </c>
    </row>
    <row r="2994" spans="1:4">
      <c r="A2994" s="42">
        <v>1</v>
      </c>
      <c r="B2994" s="27" t="e">
        <f t="shared" ca="1" si="36"/>
        <v>#N/A</v>
      </c>
      <c r="C2994" s="30" t="e">
        <f t="shared" ca="1" si="35"/>
        <v>#N/A</v>
      </c>
      <c r="D2994" s="25" t="s">
        <v>6</v>
      </c>
    </row>
    <row r="2995" spans="1:4">
      <c r="A2995" s="42">
        <v>1</v>
      </c>
      <c r="B2995" s="27" t="e">
        <f t="shared" ca="1" si="36"/>
        <v>#N/A</v>
      </c>
      <c r="C2995" s="30" t="e">
        <f t="shared" ca="1" si="35"/>
        <v>#N/A</v>
      </c>
      <c r="D2995" s="25" t="s">
        <v>6</v>
      </c>
    </row>
    <row r="2996" spans="1:4">
      <c r="A2996" s="42">
        <v>1</v>
      </c>
      <c r="B2996" s="27" t="e">
        <f t="shared" ca="1" si="36"/>
        <v>#N/A</v>
      </c>
      <c r="C2996" s="30" t="e">
        <f t="shared" ca="1" si="35"/>
        <v>#N/A</v>
      </c>
      <c r="D2996" s="25" t="s">
        <v>6</v>
      </c>
    </row>
    <row r="2997" spans="1:4">
      <c r="A2997" s="42">
        <v>1</v>
      </c>
      <c r="B2997" s="27" t="e">
        <f t="shared" ca="1" si="36"/>
        <v>#N/A</v>
      </c>
      <c r="C2997" s="30" t="e">
        <f t="shared" ca="1" si="35"/>
        <v>#N/A</v>
      </c>
      <c r="D2997" s="25" t="s">
        <v>6</v>
      </c>
    </row>
    <row r="2998" spans="1:4">
      <c r="A2998" s="42">
        <v>1</v>
      </c>
      <c r="B2998" s="27" t="e">
        <f t="shared" ca="1" si="36"/>
        <v>#N/A</v>
      </c>
      <c r="C2998" s="30" t="e">
        <f t="shared" ca="1" si="35"/>
        <v>#N/A</v>
      </c>
      <c r="D2998" s="25" t="s">
        <v>6</v>
      </c>
    </row>
    <row r="2999" spans="1:4">
      <c r="A2999" s="42">
        <v>1</v>
      </c>
      <c r="B2999" s="27" t="e">
        <f t="shared" ca="1" si="36"/>
        <v>#N/A</v>
      </c>
      <c r="C2999" s="30" t="e">
        <f t="shared" ca="1" si="35"/>
        <v>#N/A</v>
      </c>
      <c r="D2999" s="25" t="s">
        <v>6</v>
      </c>
    </row>
    <row r="3000" spans="1:4">
      <c r="A3000" s="42">
        <v>1</v>
      </c>
      <c r="B3000" s="27" t="e">
        <f t="shared" ca="1" si="36"/>
        <v>#N/A</v>
      </c>
      <c r="C3000" s="30" t="e">
        <f t="shared" ca="1" si="35"/>
        <v>#N/A</v>
      </c>
      <c r="D3000" s="25" t="s">
        <v>6</v>
      </c>
    </row>
    <row r="3001" spans="1:4">
      <c r="A3001" s="42">
        <v>1</v>
      </c>
      <c r="B3001" s="27" t="e">
        <f t="shared" ca="1" si="36"/>
        <v>#N/A</v>
      </c>
      <c r="C3001" s="30" t="e">
        <f t="shared" ca="1" si="35"/>
        <v>#N/A</v>
      </c>
      <c r="D3001" s="25" t="s">
        <v>6</v>
      </c>
    </row>
    <row r="3002" spans="1:4">
      <c r="A3002" s="42">
        <v>1</v>
      </c>
      <c r="B3002" s="27" t="e">
        <f t="shared" ca="1" si="36"/>
        <v>#N/A</v>
      </c>
      <c r="C3002" s="30" t="e">
        <f t="shared" ca="1" si="35"/>
        <v>#N/A</v>
      </c>
      <c r="D3002" s="25" t="s">
        <v>6</v>
      </c>
    </row>
    <row r="3003" spans="1:4">
      <c r="A3003" s="42">
        <v>1</v>
      </c>
      <c r="B3003" s="27" t="e">
        <f t="shared" ca="1" si="36"/>
        <v>#N/A</v>
      </c>
      <c r="C3003" s="30" t="e">
        <f t="shared" ca="1" si="35"/>
        <v>#N/A</v>
      </c>
      <c r="D3003" s="25" t="s">
        <v>6</v>
      </c>
    </row>
    <row r="3004" spans="1:4">
      <c r="A3004" s="42">
        <v>1</v>
      </c>
      <c r="B3004" s="27" t="e">
        <f t="shared" ca="1" si="36"/>
        <v>#N/A</v>
      </c>
      <c r="C3004" s="30" t="e">
        <f t="shared" ca="1" si="35"/>
        <v>#N/A</v>
      </c>
      <c r="D3004" s="25" t="s">
        <v>6</v>
      </c>
    </row>
    <row r="3005" spans="1:4">
      <c r="A3005" s="42">
        <v>1</v>
      </c>
      <c r="B3005" s="27" t="e">
        <f t="shared" ca="1" si="36"/>
        <v>#N/A</v>
      </c>
      <c r="C3005" s="30" t="e">
        <f t="shared" ca="1" si="35"/>
        <v>#N/A</v>
      </c>
      <c r="D3005" s="25" t="s">
        <v>6</v>
      </c>
    </row>
    <row r="3006" spans="1:4">
      <c r="A3006" s="42">
        <v>1</v>
      </c>
      <c r="B3006" s="27" t="e">
        <f t="shared" ca="1" si="36"/>
        <v>#N/A</v>
      </c>
      <c r="C3006" s="30" t="e">
        <f t="shared" ca="1" si="35"/>
        <v>#N/A</v>
      </c>
      <c r="D3006" s="25" t="s">
        <v>6</v>
      </c>
    </row>
    <row r="3007" spans="1:4">
      <c r="A3007" s="42">
        <v>1</v>
      </c>
      <c r="B3007" s="27" t="e">
        <f t="shared" ca="1" si="36"/>
        <v>#N/A</v>
      </c>
      <c r="C3007" s="30" t="e">
        <f t="shared" ca="1" si="35"/>
        <v>#N/A</v>
      </c>
      <c r="D3007" s="25" t="s">
        <v>6</v>
      </c>
    </row>
    <row r="3008" spans="1:4">
      <c r="A3008" s="42">
        <v>1</v>
      </c>
      <c r="B3008" s="27" t="e">
        <f t="shared" ca="1" si="36"/>
        <v>#N/A</v>
      </c>
      <c r="C3008" s="30" t="e">
        <f t="shared" ca="1" si="35"/>
        <v>#N/A</v>
      </c>
      <c r="D3008" s="25" t="s">
        <v>6</v>
      </c>
    </row>
    <row r="3009" spans="1:4">
      <c r="A3009" s="42">
        <v>1</v>
      </c>
      <c r="B3009" s="27" t="e">
        <f t="shared" ca="1" si="36"/>
        <v>#N/A</v>
      </c>
      <c r="C3009" s="30" t="e">
        <f t="shared" ca="1" si="35"/>
        <v>#N/A</v>
      </c>
      <c r="D3009" s="25" t="s">
        <v>6</v>
      </c>
    </row>
    <row r="3010" spans="1:4">
      <c r="A3010" s="42">
        <v>1</v>
      </c>
      <c r="B3010" s="27" t="e">
        <f t="shared" ca="1" si="36"/>
        <v>#N/A</v>
      </c>
      <c r="C3010" s="30" t="e">
        <f t="shared" ca="1" si="35"/>
        <v>#N/A</v>
      </c>
      <c r="D3010" s="25" t="s">
        <v>6</v>
      </c>
    </row>
    <row r="3011" spans="1:4">
      <c r="A3011" s="42">
        <v>1</v>
      </c>
      <c r="B3011" s="27" t="e">
        <f t="shared" ca="1" si="36"/>
        <v>#N/A</v>
      </c>
      <c r="C3011" s="30" t="e">
        <f t="shared" ca="1" si="35"/>
        <v>#N/A</v>
      </c>
      <c r="D3011" s="25" t="s">
        <v>6</v>
      </c>
    </row>
    <row r="3012" spans="1:4">
      <c r="A3012" s="42">
        <v>1</v>
      </c>
      <c r="B3012" s="27" t="e">
        <f t="shared" ca="1" si="36"/>
        <v>#N/A</v>
      </c>
      <c r="C3012" s="30" t="e">
        <f t="shared" ca="1" si="35"/>
        <v>#N/A</v>
      </c>
      <c r="D3012" s="25" t="s">
        <v>6</v>
      </c>
    </row>
    <row r="3013" spans="1:4">
      <c r="A3013" s="42">
        <v>1</v>
      </c>
      <c r="B3013" s="27" t="e">
        <f t="shared" ca="1" si="36"/>
        <v>#N/A</v>
      </c>
      <c r="C3013" s="30" t="e">
        <f t="shared" ca="1" si="35"/>
        <v>#N/A</v>
      </c>
      <c r="D3013" s="25" t="s">
        <v>6</v>
      </c>
    </row>
    <row r="3014" spans="1:4">
      <c r="A3014" s="42">
        <v>1</v>
      </c>
      <c r="B3014" s="27" t="e">
        <f t="shared" ca="1" si="36"/>
        <v>#N/A</v>
      </c>
      <c r="C3014" s="30" t="e">
        <f t="shared" ref="C3014:C3077" ca="1" si="37">B3014*100+Termina1</f>
        <v>#N/A</v>
      </c>
      <c r="D3014" s="25" t="s">
        <v>6</v>
      </c>
    </row>
    <row r="3015" spans="1:4">
      <c r="A3015" s="42">
        <v>1</v>
      </c>
      <c r="B3015" s="27" t="e">
        <f t="shared" ref="B3015:B3078" ca="1" si="38">B3014+IF(INT(Premio1/100)=B3014+1,2,1)</f>
        <v>#N/A</v>
      </c>
      <c r="C3015" s="30" t="e">
        <f t="shared" ca="1" si="37"/>
        <v>#N/A</v>
      </c>
      <c r="D3015" s="25" t="s">
        <v>6</v>
      </c>
    </row>
    <row r="3016" spans="1:4">
      <c r="A3016" s="42">
        <v>1</v>
      </c>
      <c r="B3016" s="27" t="e">
        <f t="shared" ca="1" si="38"/>
        <v>#N/A</v>
      </c>
      <c r="C3016" s="30" t="e">
        <f t="shared" ca="1" si="37"/>
        <v>#N/A</v>
      </c>
      <c r="D3016" s="25" t="s">
        <v>6</v>
      </c>
    </row>
    <row r="3017" spans="1:4">
      <c r="A3017" s="42">
        <v>1</v>
      </c>
      <c r="B3017" s="27" t="e">
        <f t="shared" ca="1" si="38"/>
        <v>#N/A</v>
      </c>
      <c r="C3017" s="30" t="e">
        <f t="shared" ca="1" si="37"/>
        <v>#N/A</v>
      </c>
      <c r="D3017" s="25" t="s">
        <v>6</v>
      </c>
    </row>
    <row r="3018" spans="1:4">
      <c r="A3018" s="42">
        <v>1</v>
      </c>
      <c r="B3018" s="27" t="e">
        <f t="shared" ca="1" si="38"/>
        <v>#N/A</v>
      </c>
      <c r="C3018" s="30" t="e">
        <f t="shared" ca="1" si="37"/>
        <v>#N/A</v>
      </c>
      <c r="D3018" s="25" t="s">
        <v>6</v>
      </c>
    </row>
    <row r="3019" spans="1:4">
      <c r="A3019" s="42">
        <v>1</v>
      </c>
      <c r="B3019" s="27" t="e">
        <f t="shared" ca="1" si="38"/>
        <v>#N/A</v>
      </c>
      <c r="C3019" s="30" t="e">
        <f t="shared" ca="1" si="37"/>
        <v>#N/A</v>
      </c>
      <c r="D3019" s="25" t="s">
        <v>6</v>
      </c>
    </row>
    <row r="3020" spans="1:4">
      <c r="A3020" s="42">
        <v>1</v>
      </c>
      <c r="B3020" s="27" t="e">
        <f t="shared" ca="1" si="38"/>
        <v>#N/A</v>
      </c>
      <c r="C3020" s="30" t="e">
        <f t="shared" ca="1" si="37"/>
        <v>#N/A</v>
      </c>
      <c r="D3020" s="25" t="s">
        <v>6</v>
      </c>
    </row>
    <row r="3021" spans="1:4">
      <c r="A3021" s="42">
        <v>1</v>
      </c>
      <c r="B3021" s="27" t="e">
        <f t="shared" ca="1" si="38"/>
        <v>#N/A</v>
      </c>
      <c r="C3021" s="30" t="e">
        <f t="shared" ca="1" si="37"/>
        <v>#N/A</v>
      </c>
      <c r="D3021" s="25" t="s">
        <v>6</v>
      </c>
    </row>
    <row r="3022" spans="1:4">
      <c r="A3022" s="42">
        <v>1</v>
      </c>
      <c r="B3022" s="27" t="e">
        <f t="shared" ca="1" si="38"/>
        <v>#N/A</v>
      </c>
      <c r="C3022" s="30" t="e">
        <f t="shared" ca="1" si="37"/>
        <v>#N/A</v>
      </c>
      <c r="D3022" s="25" t="s">
        <v>6</v>
      </c>
    </row>
    <row r="3023" spans="1:4">
      <c r="A3023" s="42">
        <v>1</v>
      </c>
      <c r="B3023" s="27" t="e">
        <f t="shared" ca="1" si="38"/>
        <v>#N/A</v>
      </c>
      <c r="C3023" s="30" t="e">
        <f t="shared" ca="1" si="37"/>
        <v>#N/A</v>
      </c>
      <c r="D3023" s="25" t="s">
        <v>6</v>
      </c>
    </row>
    <row r="3024" spans="1:4">
      <c r="A3024" s="42">
        <v>1</v>
      </c>
      <c r="B3024" s="27" t="e">
        <f t="shared" ca="1" si="38"/>
        <v>#N/A</v>
      </c>
      <c r="C3024" s="30" t="e">
        <f t="shared" ca="1" si="37"/>
        <v>#N/A</v>
      </c>
      <c r="D3024" s="25" t="s">
        <v>6</v>
      </c>
    </row>
    <row r="3025" spans="1:4">
      <c r="A3025" s="42">
        <v>1</v>
      </c>
      <c r="B3025" s="27" t="e">
        <f t="shared" ca="1" si="38"/>
        <v>#N/A</v>
      </c>
      <c r="C3025" s="30" t="e">
        <f t="shared" ca="1" si="37"/>
        <v>#N/A</v>
      </c>
      <c r="D3025" s="25" t="s">
        <v>6</v>
      </c>
    </row>
    <row r="3026" spans="1:4">
      <c r="A3026" s="42">
        <v>1</v>
      </c>
      <c r="B3026" s="27" t="e">
        <f t="shared" ca="1" si="38"/>
        <v>#N/A</v>
      </c>
      <c r="C3026" s="30" t="e">
        <f t="shared" ca="1" si="37"/>
        <v>#N/A</v>
      </c>
      <c r="D3026" s="25" t="s">
        <v>6</v>
      </c>
    </row>
    <row r="3027" spans="1:4">
      <c r="A3027" s="42">
        <v>1</v>
      </c>
      <c r="B3027" s="27" t="e">
        <f t="shared" ca="1" si="38"/>
        <v>#N/A</v>
      </c>
      <c r="C3027" s="30" t="e">
        <f t="shared" ca="1" si="37"/>
        <v>#N/A</v>
      </c>
      <c r="D3027" s="25" t="s">
        <v>6</v>
      </c>
    </row>
    <row r="3028" spans="1:4">
      <c r="A3028" s="42">
        <v>1</v>
      </c>
      <c r="B3028" s="27" t="e">
        <f t="shared" ca="1" si="38"/>
        <v>#N/A</v>
      </c>
      <c r="C3028" s="30" t="e">
        <f t="shared" ca="1" si="37"/>
        <v>#N/A</v>
      </c>
      <c r="D3028" s="25" t="s">
        <v>6</v>
      </c>
    </row>
    <row r="3029" spans="1:4">
      <c r="A3029" s="42">
        <v>1</v>
      </c>
      <c r="B3029" s="27" t="e">
        <f t="shared" ca="1" si="38"/>
        <v>#N/A</v>
      </c>
      <c r="C3029" s="30" t="e">
        <f t="shared" ca="1" si="37"/>
        <v>#N/A</v>
      </c>
      <c r="D3029" s="25" t="s">
        <v>6</v>
      </c>
    </row>
    <row r="3030" spans="1:4">
      <c r="A3030" s="42">
        <v>1</v>
      </c>
      <c r="B3030" s="27" t="e">
        <f t="shared" ca="1" si="38"/>
        <v>#N/A</v>
      </c>
      <c r="C3030" s="30" t="e">
        <f t="shared" ca="1" si="37"/>
        <v>#N/A</v>
      </c>
      <c r="D3030" s="25" t="s">
        <v>6</v>
      </c>
    </row>
    <row r="3031" spans="1:4">
      <c r="A3031" s="42">
        <v>1</v>
      </c>
      <c r="B3031" s="27" t="e">
        <f t="shared" ca="1" si="38"/>
        <v>#N/A</v>
      </c>
      <c r="C3031" s="30" t="e">
        <f t="shared" ca="1" si="37"/>
        <v>#N/A</v>
      </c>
      <c r="D3031" s="25" t="s">
        <v>6</v>
      </c>
    </row>
    <row r="3032" spans="1:4">
      <c r="A3032" s="42">
        <v>1</v>
      </c>
      <c r="B3032" s="27" t="e">
        <f t="shared" ca="1" si="38"/>
        <v>#N/A</v>
      </c>
      <c r="C3032" s="30" t="e">
        <f t="shared" ca="1" si="37"/>
        <v>#N/A</v>
      </c>
      <c r="D3032" s="25" t="s">
        <v>6</v>
      </c>
    </row>
    <row r="3033" spans="1:4">
      <c r="A3033" s="42">
        <v>1</v>
      </c>
      <c r="B3033" s="27" t="e">
        <f t="shared" ca="1" si="38"/>
        <v>#N/A</v>
      </c>
      <c r="C3033" s="30" t="e">
        <f t="shared" ca="1" si="37"/>
        <v>#N/A</v>
      </c>
      <c r="D3033" s="25" t="s">
        <v>6</v>
      </c>
    </row>
    <row r="3034" spans="1:4">
      <c r="A3034" s="42">
        <v>1</v>
      </c>
      <c r="B3034" s="27" t="e">
        <f t="shared" ca="1" si="38"/>
        <v>#N/A</v>
      </c>
      <c r="C3034" s="30" t="e">
        <f t="shared" ca="1" si="37"/>
        <v>#N/A</v>
      </c>
      <c r="D3034" s="25" t="s">
        <v>6</v>
      </c>
    </row>
    <row r="3035" spans="1:4">
      <c r="A3035" s="42">
        <v>1</v>
      </c>
      <c r="B3035" s="27" t="e">
        <f t="shared" ca="1" si="38"/>
        <v>#N/A</v>
      </c>
      <c r="C3035" s="30" t="e">
        <f t="shared" ca="1" si="37"/>
        <v>#N/A</v>
      </c>
      <c r="D3035" s="25" t="s">
        <v>6</v>
      </c>
    </row>
    <row r="3036" spans="1:4">
      <c r="A3036" s="42">
        <v>1</v>
      </c>
      <c r="B3036" s="27" t="e">
        <f t="shared" ca="1" si="38"/>
        <v>#N/A</v>
      </c>
      <c r="C3036" s="30" t="e">
        <f t="shared" ca="1" si="37"/>
        <v>#N/A</v>
      </c>
      <c r="D3036" s="25" t="s">
        <v>6</v>
      </c>
    </row>
    <row r="3037" spans="1:4">
      <c r="A3037" s="42">
        <v>1</v>
      </c>
      <c r="B3037" s="27" t="e">
        <f t="shared" ca="1" si="38"/>
        <v>#N/A</v>
      </c>
      <c r="C3037" s="30" t="e">
        <f t="shared" ca="1" si="37"/>
        <v>#N/A</v>
      </c>
      <c r="D3037" s="25" t="s">
        <v>6</v>
      </c>
    </row>
    <row r="3038" spans="1:4">
      <c r="A3038" s="42">
        <v>1</v>
      </c>
      <c r="B3038" s="27" t="e">
        <f t="shared" ca="1" si="38"/>
        <v>#N/A</v>
      </c>
      <c r="C3038" s="30" t="e">
        <f t="shared" ca="1" si="37"/>
        <v>#N/A</v>
      </c>
      <c r="D3038" s="25" t="s">
        <v>6</v>
      </c>
    </row>
    <row r="3039" spans="1:4">
      <c r="A3039" s="42">
        <v>1</v>
      </c>
      <c r="B3039" s="27" t="e">
        <f t="shared" ca="1" si="38"/>
        <v>#N/A</v>
      </c>
      <c r="C3039" s="30" t="e">
        <f t="shared" ca="1" si="37"/>
        <v>#N/A</v>
      </c>
      <c r="D3039" s="25" t="s">
        <v>6</v>
      </c>
    </row>
    <row r="3040" spans="1:4">
      <c r="A3040" s="42">
        <v>1</v>
      </c>
      <c r="B3040" s="27" t="e">
        <f t="shared" ca="1" si="38"/>
        <v>#N/A</v>
      </c>
      <c r="C3040" s="30" t="e">
        <f t="shared" ca="1" si="37"/>
        <v>#N/A</v>
      </c>
      <c r="D3040" s="25" t="s">
        <v>6</v>
      </c>
    </row>
    <row r="3041" spans="1:4">
      <c r="A3041" s="42">
        <v>1</v>
      </c>
      <c r="B3041" s="27" t="e">
        <f t="shared" ca="1" si="38"/>
        <v>#N/A</v>
      </c>
      <c r="C3041" s="30" t="e">
        <f t="shared" ca="1" si="37"/>
        <v>#N/A</v>
      </c>
      <c r="D3041" s="25" t="s">
        <v>6</v>
      </c>
    </row>
    <row r="3042" spans="1:4">
      <c r="A3042" s="42">
        <v>1</v>
      </c>
      <c r="B3042" s="27" t="e">
        <f t="shared" ca="1" si="38"/>
        <v>#N/A</v>
      </c>
      <c r="C3042" s="30" t="e">
        <f t="shared" ca="1" si="37"/>
        <v>#N/A</v>
      </c>
      <c r="D3042" s="25" t="s">
        <v>6</v>
      </c>
    </row>
    <row r="3043" spans="1:4">
      <c r="A3043" s="42">
        <v>1</v>
      </c>
      <c r="B3043" s="27" t="e">
        <f t="shared" ca="1" si="38"/>
        <v>#N/A</v>
      </c>
      <c r="C3043" s="30" t="e">
        <f t="shared" ca="1" si="37"/>
        <v>#N/A</v>
      </c>
      <c r="D3043" s="25" t="s">
        <v>6</v>
      </c>
    </row>
    <row r="3044" spans="1:4">
      <c r="A3044" s="42">
        <v>1</v>
      </c>
      <c r="B3044" s="27" t="e">
        <f t="shared" ca="1" si="38"/>
        <v>#N/A</v>
      </c>
      <c r="C3044" s="30" t="e">
        <f t="shared" ca="1" si="37"/>
        <v>#N/A</v>
      </c>
      <c r="D3044" s="25" t="s">
        <v>6</v>
      </c>
    </row>
    <row r="3045" spans="1:4">
      <c r="A3045" s="42">
        <v>1</v>
      </c>
      <c r="B3045" s="27" t="e">
        <f t="shared" ca="1" si="38"/>
        <v>#N/A</v>
      </c>
      <c r="C3045" s="30" t="e">
        <f t="shared" ca="1" si="37"/>
        <v>#N/A</v>
      </c>
      <c r="D3045" s="25" t="s">
        <v>6</v>
      </c>
    </row>
    <row r="3046" spans="1:4">
      <c r="A3046" s="42">
        <v>1</v>
      </c>
      <c r="B3046" s="27" t="e">
        <f t="shared" ca="1" si="38"/>
        <v>#N/A</v>
      </c>
      <c r="C3046" s="30" t="e">
        <f t="shared" ca="1" si="37"/>
        <v>#N/A</v>
      </c>
      <c r="D3046" s="25" t="s">
        <v>6</v>
      </c>
    </row>
    <row r="3047" spans="1:4">
      <c r="A3047" s="42">
        <v>1</v>
      </c>
      <c r="B3047" s="27" t="e">
        <f t="shared" ca="1" si="38"/>
        <v>#N/A</v>
      </c>
      <c r="C3047" s="30" t="e">
        <f t="shared" ca="1" si="37"/>
        <v>#N/A</v>
      </c>
      <c r="D3047" s="25" t="s">
        <v>6</v>
      </c>
    </row>
    <row r="3048" spans="1:4">
      <c r="A3048" s="42">
        <v>1</v>
      </c>
      <c r="B3048" s="27" t="e">
        <f t="shared" ca="1" si="38"/>
        <v>#N/A</v>
      </c>
      <c r="C3048" s="30" t="e">
        <f t="shared" ca="1" si="37"/>
        <v>#N/A</v>
      </c>
      <c r="D3048" s="25" t="s">
        <v>6</v>
      </c>
    </row>
    <row r="3049" spans="1:4">
      <c r="A3049" s="42">
        <v>1</v>
      </c>
      <c r="B3049" s="27" t="e">
        <f t="shared" ca="1" si="38"/>
        <v>#N/A</v>
      </c>
      <c r="C3049" s="30" t="e">
        <f t="shared" ca="1" si="37"/>
        <v>#N/A</v>
      </c>
      <c r="D3049" s="25" t="s">
        <v>6</v>
      </c>
    </row>
    <row r="3050" spans="1:4">
      <c r="A3050" s="42">
        <v>1</v>
      </c>
      <c r="B3050" s="27" t="e">
        <f t="shared" ca="1" si="38"/>
        <v>#N/A</v>
      </c>
      <c r="C3050" s="30" t="e">
        <f t="shared" ca="1" si="37"/>
        <v>#N/A</v>
      </c>
      <c r="D3050" s="25" t="s">
        <v>6</v>
      </c>
    </row>
    <row r="3051" spans="1:4">
      <c r="A3051" s="42">
        <v>1</v>
      </c>
      <c r="B3051" s="27" t="e">
        <f t="shared" ca="1" si="38"/>
        <v>#N/A</v>
      </c>
      <c r="C3051" s="30" t="e">
        <f t="shared" ca="1" si="37"/>
        <v>#N/A</v>
      </c>
      <c r="D3051" s="25" t="s">
        <v>6</v>
      </c>
    </row>
    <row r="3052" spans="1:4">
      <c r="A3052" s="42">
        <v>1</v>
      </c>
      <c r="B3052" s="27" t="e">
        <f t="shared" ca="1" si="38"/>
        <v>#N/A</v>
      </c>
      <c r="C3052" s="30" t="e">
        <f t="shared" ca="1" si="37"/>
        <v>#N/A</v>
      </c>
      <c r="D3052" s="25" t="s">
        <v>6</v>
      </c>
    </row>
    <row r="3053" spans="1:4">
      <c r="A3053" s="42">
        <v>1</v>
      </c>
      <c r="B3053" s="27" t="e">
        <f t="shared" ca="1" si="38"/>
        <v>#N/A</v>
      </c>
      <c r="C3053" s="30" t="e">
        <f t="shared" ca="1" si="37"/>
        <v>#N/A</v>
      </c>
      <c r="D3053" s="25" t="s">
        <v>6</v>
      </c>
    </row>
    <row r="3054" spans="1:4">
      <c r="A3054" s="42">
        <v>1</v>
      </c>
      <c r="B3054" s="27" t="e">
        <f t="shared" ca="1" si="38"/>
        <v>#N/A</v>
      </c>
      <c r="C3054" s="30" t="e">
        <f t="shared" ca="1" si="37"/>
        <v>#N/A</v>
      </c>
      <c r="D3054" s="25" t="s">
        <v>6</v>
      </c>
    </row>
    <row r="3055" spans="1:4">
      <c r="A3055" s="42">
        <v>1</v>
      </c>
      <c r="B3055" s="27" t="e">
        <f t="shared" ca="1" si="38"/>
        <v>#N/A</v>
      </c>
      <c r="C3055" s="30" t="e">
        <f t="shared" ca="1" si="37"/>
        <v>#N/A</v>
      </c>
      <c r="D3055" s="25" t="s">
        <v>6</v>
      </c>
    </row>
    <row r="3056" spans="1:4">
      <c r="A3056" s="42">
        <v>1</v>
      </c>
      <c r="B3056" s="27" t="e">
        <f t="shared" ca="1" si="38"/>
        <v>#N/A</v>
      </c>
      <c r="C3056" s="30" t="e">
        <f t="shared" ca="1" si="37"/>
        <v>#N/A</v>
      </c>
      <c r="D3056" s="25" t="s">
        <v>6</v>
      </c>
    </row>
    <row r="3057" spans="1:4">
      <c r="A3057" s="42">
        <v>1</v>
      </c>
      <c r="B3057" s="27" t="e">
        <f t="shared" ca="1" si="38"/>
        <v>#N/A</v>
      </c>
      <c r="C3057" s="30" t="e">
        <f t="shared" ca="1" si="37"/>
        <v>#N/A</v>
      </c>
      <c r="D3057" s="25" t="s">
        <v>6</v>
      </c>
    </row>
    <row r="3058" spans="1:4">
      <c r="A3058" s="42">
        <v>1</v>
      </c>
      <c r="B3058" s="27" t="e">
        <f t="shared" ca="1" si="38"/>
        <v>#N/A</v>
      </c>
      <c r="C3058" s="30" t="e">
        <f t="shared" ca="1" si="37"/>
        <v>#N/A</v>
      </c>
      <c r="D3058" s="25" t="s">
        <v>6</v>
      </c>
    </row>
    <row r="3059" spans="1:4">
      <c r="A3059" s="42">
        <v>1</v>
      </c>
      <c r="B3059" s="27" t="e">
        <f t="shared" ca="1" si="38"/>
        <v>#N/A</v>
      </c>
      <c r="C3059" s="30" t="e">
        <f t="shared" ca="1" si="37"/>
        <v>#N/A</v>
      </c>
      <c r="D3059" s="25" t="s">
        <v>6</v>
      </c>
    </row>
    <row r="3060" spans="1:4">
      <c r="A3060" s="42">
        <v>1</v>
      </c>
      <c r="B3060" s="27" t="e">
        <f t="shared" ca="1" si="38"/>
        <v>#N/A</v>
      </c>
      <c r="C3060" s="30" t="e">
        <f t="shared" ca="1" si="37"/>
        <v>#N/A</v>
      </c>
      <c r="D3060" s="25" t="s">
        <v>6</v>
      </c>
    </row>
    <row r="3061" spans="1:4">
      <c r="A3061" s="42">
        <v>1</v>
      </c>
      <c r="B3061" s="27" t="e">
        <f t="shared" ca="1" si="38"/>
        <v>#N/A</v>
      </c>
      <c r="C3061" s="30" t="e">
        <f t="shared" ca="1" si="37"/>
        <v>#N/A</v>
      </c>
      <c r="D3061" s="25" t="s">
        <v>6</v>
      </c>
    </row>
    <row r="3062" spans="1:4">
      <c r="A3062" s="42">
        <v>1</v>
      </c>
      <c r="B3062" s="27" t="e">
        <f t="shared" ca="1" si="38"/>
        <v>#N/A</v>
      </c>
      <c r="C3062" s="30" t="e">
        <f t="shared" ca="1" si="37"/>
        <v>#N/A</v>
      </c>
      <c r="D3062" s="25" t="s">
        <v>6</v>
      </c>
    </row>
    <row r="3063" spans="1:4">
      <c r="A3063" s="42">
        <v>1</v>
      </c>
      <c r="B3063" s="27" t="e">
        <f t="shared" ca="1" si="38"/>
        <v>#N/A</v>
      </c>
      <c r="C3063" s="30" t="e">
        <f t="shared" ca="1" si="37"/>
        <v>#N/A</v>
      </c>
      <c r="D3063" s="25" t="s">
        <v>6</v>
      </c>
    </row>
    <row r="3064" spans="1:4">
      <c r="A3064" s="42">
        <v>1</v>
      </c>
      <c r="B3064" s="27" t="e">
        <f t="shared" ca="1" si="38"/>
        <v>#N/A</v>
      </c>
      <c r="C3064" s="30" t="e">
        <f t="shared" ca="1" si="37"/>
        <v>#N/A</v>
      </c>
      <c r="D3064" s="25" t="s">
        <v>6</v>
      </c>
    </row>
    <row r="3065" spans="1:4">
      <c r="A3065" s="42">
        <v>1</v>
      </c>
      <c r="B3065" s="27" t="e">
        <f t="shared" ca="1" si="38"/>
        <v>#N/A</v>
      </c>
      <c r="C3065" s="30" t="e">
        <f t="shared" ca="1" si="37"/>
        <v>#N/A</v>
      </c>
      <c r="D3065" s="25" t="s">
        <v>6</v>
      </c>
    </row>
    <row r="3066" spans="1:4">
      <c r="A3066" s="42">
        <v>1</v>
      </c>
      <c r="B3066" s="27" t="e">
        <f t="shared" ca="1" si="38"/>
        <v>#N/A</v>
      </c>
      <c r="C3066" s="30" t="e">
        <f t="shared" ca="1" si="37"/>
        <v>#N/A</v>
      </c>
      <c r="D3066" s="25" t="s">
        <v>6</v>
      </c>
    </row>
    <row r="3067" spans="1:4">
      <c r="A3067" s="42">
        <v>1</v>
      </c>
      <c r="B3067" s="27" t="e">
        <f t="shared" ca="1" si="38"/>
        <v>#N/A</v>
      </c>
      <c r="C3067" s="30" t="e">
        <f t="shared" ca="1" si="37"/>
        <v>#N/A</v>
      </c>
      <c r="D3067" s="25" t="s">
        <v>6</v>
      </c>
    </row>
    <row r="3068" spans="1:4">
      <c r="A3068" s="42">
        <v>1</v>
      </c>
      <c r="B3068" s="27" t="e">
        <f t="shared" ca="1" si="38"/>
        <v>#N/A</v>
      </c>
      <c r="C3068" s="30" t="e">
        <f t="shared" ca="1" si="37"/>
        <v>#N/A</v>
      </c>
      <c r="D3068" s="25" t="s">
        <v>6</v>
      </c>
    </row>
    <row r="3069" spans="1:4">
      <c r="A3069" s="42">
        <v>1</v>
      </c>
      <c r="B3069" s="27" t="e">
        <f t="shared" ca="1" si="38"/>
        <v>#N/A</v>
      </c>
      <c r="C3069" s="30" t="e">
        <f t="shared" ca="1" si="37"/>
        <v>#N/A</v>
      </c>
      <c r="D3069" s="25" t="s">
        <v>6</v>
      </c>
    </row>
    <row r="3070" spans="1:4">
      <c r="A3070" s="42">
        <v>1</v>
      </c>
      <c r="B3070" s="27" t="e">
        <f t="shared" ca="1" si="38"/>
        <v>#N/A</v>
      </c>
      <c r="C3070" s="30" t="e">
        <f t="shared" ca="1" si="37"/>
        <v>#N/A</v>
      </c>
      <c r="D3070" s="25" t="s">
        <v>6</v>
      </c>
    </row>
    <row r="3071" spans="1:4">
      <c r="A3071" s="42">
        <v>1</v>
      </c>
      <c r="B3071" s="27" t="e">
        <f t="shared" ca="1" si="38"/>
        <v>#N/A</v>
      </c>
      <c r="C3071" s="30" t="e">
        <f t="shared" ca="1" si="37"/>
        <v>#N/A</v>
      </c>
      <c r="D3071" s="25" t="s">
        <v>6</v>
      </c>
    </row>
    <row r="3072" spans="1:4">
      <c r="A3072" s="42">
        <v>1</v>
      </c>
      <c r="B3072" s="27" t="e">
        <f t="shared" ca="1" si="38"/>
        <v>#N/A</v>
      </c>
      <c r="C3072" s="30" t="e">
        <f t="shared" ca="1" si="37"/>
        <v>#N/A</v>
      </c>
      <c r="D3072" s="25" t="s">
        <v>6</v>
      </c>
    </row>
    <row r="3073" spans="1:4">
      <c r="A3073" s="42">
        <v>1</v>
      </c>
      <c r="B3073" s="27" t="e">
        <f t="shared" ca="1" si="38"/>
        <v>#N/A</v>
      </c>
      <c r="C3073" s="30" t="e">
        <f t="shared" ca="1" si="37"/>
        <v>#N/A</v>
      </c>
      <c r="D3073" s="25" t="s">
        <v>6</v>
      </c>
    </row>
    <row r="3074" spans="1:4">
      <c r="A3074" s="42">
        <v>1</v>
      </c>
      <c r="B3074" s="27" t="e">
        <f t="shared" ca="1" si="38"/>
        <v>#N/A</v>
      </c>
      <c r="C3074" s="30" t="e">
        <f t="shared" ca="1" si="37"/>
        <v>#N/A</v>
      </c>
      <c r="D3074" s="25" t="s">
        <v>6</v>
      </c>
    </row>
    <row r="3075" spans="1:4">
      <c r="A3075" s="42">
        <v>1</v>
      </c>
      <c r="B3075" s="27" t="e">
        <f t="shared" ca="1" si="38"/>
        <v>#N/A</v>
      </c>
      <c r="C3075" s="30" t="e">
        <f t="shared" ca="1" si="37"/>
        <v>#N/A</v>
      </c>
      <c r="D3075" s="25" t="s">
        <v>6</v>
      </c>
    </row>
    <row r="3076" spans="1:4">
      <c r="A3076" s="42">
        <v>1</v>
      </c>
      <c r="B3076" s="27" t="e">
        <f t="shared" ca="1" si="38"/>
        <v>#N/A</v>
      </c>
      <c r="C3076" s="30" t="e">
        <f t="shared" ca="1" si="37"/>
        <v>#N/A</v>
      </c>
      <c r="D3076" s="25" t="s">
        <v>6</v>
      </c>
    </row>
    <row r="3077" spans="1:4">
      <c r="A3077" s="42">
        <v>1</v>
      </c>
      <c r="B3077" s="27" t="e">
        <f t="shared" ca="1" si="38"/>
        <v>#N/A</v>
      </c>
      <c r="C3077" s="30" t="e">
        <f t="shared" ca="1" si="37"/>
        <v>#N/A</v>
      </c>
      <c r="D3077" s="25" t="s">
        <v>6</v>
      </c>
    </row>
    <row r="3078" spans="1:4">
      <c r="A3078" s="42">
        <v>1</v>
      </c>
      <c r="B3078" s="27" t="e">
        <f t="shared" ca="1" si="38"/>
        <v>#N/A</v>
      </c>
      <c r="C3078" s="30" t="e">
        <f t="shared" ref="C3078:C3141" ca="1" si="39">B3078*100+Termina1</f>
        <v>#N/A</v>
      </c>
      <c r="D3078" s="25" t="s">
        <v>6</v>
      </c>
    </row>
    <row r="3079" spans="1:4">
      <c r="A3079" s="42">
        <v>1</v>
      </c>
      <c r="B3079" s="27" t="e">
        <f t="shared" ref="B3079:B3142" ca="1" si="40">B3078+IF(INT(Premio1/100)=B3078+1,2,1)</f>
        <v>#N/A</v>
      </c>
      <c r="C3079" s="30" t="e">
        <f t="shared" ca="1" si="39"/>
        <v>#N/A</v>
      </c>
      <c r="D3079" s="25" t="s">
        <v>6</v>
      </c>
    </row>
    <row r="3080" spans="1:4">
      <c r="A3080" s="42">
        <v>1</v>
      </c>
      <c r="B3080" s="27" t="e">
        <f t="shared" ca="1" si="40"/>
        <v>#N/A</v>
      </c>
      <c r="C3080" s="30" t="e">
        <f t="shared" ca="1" si="39"/>
        <v>#N/A</v>
      </c>
      <c r="D3080" s="25" t="s">
        <v>6</v>
      </c>
    </row>
    <row r="3081" spans="1:4">
      <c r="A3081" s="42">
        <v>1</v>
      </c>
      <c r="B3081" s="27" t="e">
        <f t="shared" ca="1" si="40"/>
        <v>#N/A</v>
      </c>
      <c r="C3081" s="30" t="e">
        <f t="shared" ca="1" si="39"/>
        <v>#N/A</v>
      </c>
      <c r="D3081" s="25" t="s">
        <v>6</v>
      </c>
    </row>
    <row r="3082" spans="1:4">
      <c r="A3082" s="42">
        <v>1</v>
      </c>
      <c r="B3082" s="27" t="e">
        <f t="shared" ca="1" si="40"/>
        <v>#N/A</v>
      </c>
      <c r="C3082" s="30" t="e">
        <f t="shared" ca="1" si="39"/>
        <v>#N/A</v>
      </c>
      <c r="D3082" s="25" t="s">
        <v>6</v>
      </c>
    </row>
    <row r="3083" spans="1:4">
      <c r="A3083" s="42">
        <v>1</v>
      </c>
      <c r="B3083" s="27" t="e">
        <f t="shared" ca="1" si="40"/>
        <v>#N/A</v>
      </c>
      <c r="C3083" s="30" t="e">
        <f t="shared" ca="1" si="39"/>
        <v>#N/A</v>
      </c>
      <c r="D3083" s="25" t="s">
        <v>6</v>
      </c>
    </row>
    <row r="3084" spans="1:4">
      <c r="A3084" s="42">
        <v>1</v>
      </c>
      <c r="B3084" s="27" t="e">
        <f t="shared" ca="1" si="40"/>
        <v>#N/A</v>
      </c>
      <c r="C3084" s="30" t="e">
        <f t="shared" ca="1" si="39"/>
        <v>#N/A</v>
      </c>
      <c r="D3084" s="25" t="s">
        <v>6</v>
      </c>
    </row>
    <row r="3085" spans="1:4">
      <c r="A3085" s="42">
        <v>1</v>
      </c>
      <c r="B3085" s="27" t="e">
        <f t="shared" ca="1" si="40"/>
        <v>#N/A</v>
      </c>
      <c r="C3085" s="30" t="e">
        <f t="shared" ca="1" si="39"/>
        <v>#N/A</v>
      </c>
      <c r="D3085" s="25" t="s">
        <v>6</v>
      </c>
    </row>
    <row r="3086" spans="1:4">
      <c r="A3086" s="42">
        <v>1</v>
      </c>
      <c r="B3086" s="27" t="e">
        <f t="shared" ca="1" si="40"/>
        <v>#N/A</v>
      </c>
      <c r="C3086" s="30" t="e">
        <f t="shared" ca="1" si="39"/>
        <v>#N/A</v>
      </c>
      <c r="D3086" s="25" t="s">
        <v>6</v>
      </c>
    </row>
    <row r="3087" spans="1:4">
      <c r="A3087" s="42">
        <v>1</v>
      </c>
      <c r="B3087" s="27" t="e">
        <f t="shared" ca="1" si="40"/>
        <v>#N/A</v>
      </c>
      <c r="C3087" s="30" t="e">
        <f t="shared" ca="1" si="39"/>
        <v>#N/A</v>
      </c>
      <c r="D3087" s="25" t="s">
        <v>6</v>
      </c>
    </row>
    <row r="3088" spans="1:4">
      <c r="A3088" s="42">
        <v>1</v>
      </c>
      <c r="B3088" s="27" t="e">
        <f t="shared" ca="1" si="40"/>
        <v>#N/A</v>
      </c>
      <c r="C3088" s="30" t="e">
        <f t="shared" ca="1" si="39"/>
        <v>#N/A</v>
      </c>
      <c r="D3088" s="25" t="s">
        <v>6</v>
      </c>
    </row>
    <row r="3089" spans="1:4">
      <c r="A3089" s="42">
        <v>1</v>
      </c>
      <c r="B3089" s="27" t="e">
        <f t="shared" ca="1" si="40"/>
        <v>#N/A</v>
      </c>
      <c r="C3089" s="30" t="e">
        <f t="shared" ca="1" si="39"/>
        <v>#N/A</v>
      </c>
      <c r="D3089" s="25" t="s">
        <v>6</v>
      </c>
    </row>
    <row r="3090" spans="1:4">
      <c r="A3090" s="42">
        <v>1</v>
      </c>
      <c r="B3090" s="27" t="e">
        <f t="shared" ca="1" si="40"/>
        <v>#N/A</v>
      </c>
      <c r="C3090" s="30" t="e">
        <f t="shared" ca="1" si="39"/>
        <v>#N/A</v>
      </c>
      <c r="D3090" s="25" t="s">
        <v>6</v>
      </c>
    </row>
    <row r="3091" spans="1:4">
      <c r="A3091" s="42">
        <v>1</v>
      </c>
      <c r="B3091" s="27" t="e">
        <f t="shared" ca="1" si="40"/>
        <v>#N/A</v>
      </c>
      <c r="C3091" s="30" t="e">
        <f t="shared" ca="1" si="39"/>
        <v>#N/A</v>
      </c>
      <c r="D3091" s="25" t="s">
        <v>6</v>
      </c>
    </row>
    <row r="3092" spans="1:4">
      <c r="A3092" s="42">
        <v>1</v>
      </c>
      <c r="B3092" s="27" t="e">
        <f t="shared" ca="1" si="40"/>
        <v>#N/A</v>
      </c>
      <c r="C3092" s="30" t="e">
        <f t="shared" ca="1" si="39"/>
        <v>#N/A</v>
      </c>
      <c r="D3092" s="25" t="s">
        <v>6</v>
      </c>
    </row>
    <row r="3093" spans="1:4">
      <c r="A3093" s="42">
        <v>1</v>
      </c>
      <c r="B3093" s="27" t="e">
        <f t="shared" ca="1" si="40"/>
        <v>#N/A</v>
      </c>
      <c r="C3093" s="30" t="e">
        <f t="shared" ca="1" si="39"/>
        <v>#N/A</v>
      </c>
      <c r="D3093" s="25" t="s">
        <v>6</v>
      </c>
    </row>
    <row r="3094" spans="1:4">
      <c r="A3094" s="42">
        <v>1</v>
      </c>
      <c r="B3094" s="27" t="e">
        <f t="shared" ca="1" si="40"/>
        <v>#N/A</v>
      </c>
      <c r="C3094" s="30" t="e">
        <f t="shared" ca="1" si="39"/>
        <v>#N/A</v>
      </c>
      <c r="D3094" s="25" t="s">
        <v>6</v>
      </c>
    </row>
    <row r="3095" spans="1:4">
      <c r="A3095" s="42">
        <v>1</v>
      </c>
      <c r="B3095" s="27" t="e">
        <f t="shared" ca="1" si="40"/>
        <v>#N/A</v>
      </c>
      <c r="C3095" s="30" t="e">
        <f t="shared" ca="1" si="39"/>
        <v>#N/A</v>
      </c>
      <c r="D3095" s="25" t="s">
        <v>6</v>
      </c>
    </row>
    <row r="3096" spans="1:4">
      <c r="A3096" s="42">
        <v>1</v>
      </c>
      <c r="B3096" s="27" t="e">
        <f t="shared" ca="1" si="40"/>
        <v>#N/A</v>
      </c>
      <c r="C3096" s="30" t="e">
        <f t="shared" ca="1" si="39"/>
        <v>#N/A</v>
      </c>
      <c r="D3096" s="25" t="s">
        <v>6</v>
      </c>
    </row>
    <row r="3097" spans="1:4">
      <c r="A3097" s="42">
        <v>1</v>
      </c>
      <c r="B3097" s="27" t="e">
        <f t="shared" ca="1" si="40"/>
        <v>#N/A</v>
      </c>
      <c r="C3097" s="30" t="e">
        <f t="shared" ca="1" si="39"/>
        <v>#N/A</v>
      </c>
      <c r="D3097" s="25" t="s">
        <v>6</v>
      </c>
    </row>
    <row r="3098" spans="1:4">
      <c r="A3098" s="42">
        <v>1</v>
      </c>
      <c r="B3098" s="27" t="e">
        <f t="shared" ca="1" si="40"/>
        <v>#N/A</v>
      </c>
      <c r="C3098" s="30" t="e">
        <f t="shared" ca="1" si="39"/>
        <v>#N/A</v>
      </c>
      <c r="D3098" s="25" t="s">
        <v>6</v>
      </c>
    </row>
    <row r="3099" spans="1:4">
      <c r="A3099" s="42">
        <v>1</v>
      </c>
      <c r="B3099" s="27" t="e">
        <f t="shared" ca="1" si="40"/>
        <v>#N/A</v>
      </c>
      <c r="C3099" s="30" t="e">
        <f t="shared" ca="1" si="39"/>
        <v>#N/A</v>
      </c>
      <c r="D3099" s="25" t="s">
        <v>6</v>
      </c>
    </row>
    <row r="3100" spans="1:4">
      <c r="A3100" s="42">
        <v>1</v>
      </c>
      <c r="B3100" s="27" t="e">
        <f t="shared" ca="1" si="40"/>
        <v>#N/A</v>
      </c>
      <c r="C3100" s="30" t="e">
        <f t="shared" ca="1" si="39"/>
        <v>#N/A</v>
      </c>
      <c r="D3100" s="25" t="s">
        <v>6</v>
      </c>
    </row>
    <row r="3101" spans="1:4">
      <c r="A3101" s="42">
        <v>1</v>
      </c>
      <c r="B3101" s="27" t="e">
        <f t="shared" ca="1" si="40"/>
        <v>#N/A</v>
      </c>
      <c r="C3101" s="30" t="e">
        <f t="shared" ca="1" si="39"/>
        <v>#N/A</v>
      </c>
      <c r="D3101" s="25" t="s">
        <v>6</v>
      </c>
    </row>
    <row r="3102" spans="1:4">
      <c r="A3102" s="42">
        <v>1</v>
      </c>
      <c r="B3102" s="27" t="e">
        <f t="shared" ca="1" si="40"/>
        <v>#N/A</v>
      </c>
      <c r="C3102" s="30" t="e">
        <f t="shared" ca="1" si="39"/>
        <v>#N/A</v>
      </c>
      <c r="D3102" s="25" t="s">
        <v>6</v>
      </c>
    </row>
    <row r="3103" spans="1:4">
      <c r="A3103" s="42">
        <v>1</v>
      </c>
      <c r="B3103" s="27" t="e">
        <f t="shared" ca="1" si="40"/>
        <v>#N/A</v>
      </c>
      <c r="C3103" s="30" t="e">
        <f t="shared" ca="1" si="39"/>
        <v>#N/A</v>
      </c>
      <c r="D3103" s="25" t="s">
        <v>6</v>
      </c>
    </row>
    <row r="3104" spans="1:4">
      <c r="A3104" s="42">
        <v>1</v>
      </c>
      <c r="B3104" s="27" t="e">
        <f t="shared" ca="1" si="40"/>
        <v>#N/A</v>
      </c>
      <c r="C3104" s="30" t="e">
        <f t="shared" ca="1" si="39"/>
        <v>#N/A</v>
      </c>
      <c r="D3104" s="25" t="s">
        <v>6</v>
      </c>
    </row>
    <row r="3105" spans="1:4">
      <c r="A3105" s="42">
        <v>1</v>
      </c>
      <c r="B3105" s="27" t="e">
        <f t="shared" ca="1" si="40"/>
        <v>#N/A</v>
      </c>
      <c r="C3105" s="30" t="e">
        <f t="shared" ca="1" si="39"/>
        <v>#N/A</v>
      </c>
      <c r="D3105" s="25" t="s">
        <v>6</v>
      </c>
    </row>
    <row r="3106" spans="1:4">
      <c r="A3106" s="42">
        <v>1</v>
      </c>
      <c r="B3106" s="27" t="e">
        <f t="shared" ca="1" si="40"/>
        <v>#N/A</v>
      </c>
      <c r="C3106" s="30" t="e">
        <f t="shared" ca="1" si="39"/>
        <v>#N/A</v>
      </c>
      <c r="D3106" s="25" t="s">
        <v>6</v>
      </c>
    </row>
    <row r="3107" spans="1:4">
      <c r="A3107" s="42">
        <v>1</v>
      </c>
      <c r="B3107" s="27" t="e">
        <f t="shared" ca="1" si="40"/>
        <v>#N/A</v>
      </c>
      <c r="C3107" s="30" t="e">
        <f t="shared" ca="1" si="39"/>
        <v>#N/A</v>
      </c>
      <c r="D3107" s="25" t="s">
        <v>6</v>
      </c>
    </row>
    <row r="3108" spans="1:4">
      <c r="A3108" s="42">
        <v>1</v>
      </c>
      <c r="B3108" s="27" t="e">
        <f t="shared" ca="1" si="40"/>
        <v>#N/A</v>
      </c>
      <c r="C3108" s="30" t="e">
        <f t="shared" ca="1" si="39"/>
        <v>#N/A</v>
      </c>
      <c r="D3108" s="25" t="s">
        <v>6</v>
      </c>
    </row>
    <row r="3109" spans="1:4">
      <c r="A3109" s="42">
        <v>1</v>
      </c>
      <c r="B3109" s="27" t="e">
        <f t="shared" ca="1" si="40"/>
        <v>#N/A</v>
      </c>
      <c r="C3109" s="30" t="e">
        <f t="shared" ca="1" si="39"/>
        <v>#N/A</v>
      </c>
      <c r="D3109" s="25" t="s">
        <v>6</v>
      </c>
    </row>
    <row r="3110" spans="1:4">
      <c r="A3110" s="42">
        <v>1</v>
      </c>
      <c r="B3110" s="27" t="e">
        <f t="shared" ca="1" si="40"/>
        <v>#N/A</v>
      </c>
      <c r="C3110" s="30" t="e">
        <f t="shared" ca="1" si="39"/>
        <v>#N/A</v>
      </c>
      <c r="D3110" s="25" t="s">
        <v>6</v>
      </c>
    </row>
    <row r="3111" spans="1:4">
      <c r="A3111" s="42">
        <v>1</v>
      </c>
      <c r="B3111" s="27" t="e">
        <f t="shared" ca="1" si="40"/>
        <v>#N/A</v>
      </c>
      <c r="C3111" s="30" t="e">
        <f t="shared" ca="1" si="39"/>
        <v>#N/A</v>
      </c>
      <c r="D3111" s="25" t="s">
        <v>6</v>
      </c>
    </row>
    <row r="3112" spans="1:4">
      <c r="A3112" s="42">
        <v>1</v>
      </c>
      <c r="B3112" s="27" t="e">
        <f t="shared" ca="1" si="40"/>
        <v>#N/A</v>
      </c>
      <c r="C3112" s="30" t="e">
        <f t="shared" ca="1" si="39"/>
        <v>#N/A</v>
      </c>
      <c r="D3112" s="25" t="s">
        <v>6</v>
      </c>
    </row>
    <row r="3113" spans="1:4">
      <c r="A3113" s="42">
        <v>1</v>
      </c>
      <c r="B3113" s="27" t="e">
        <f t="shared" ca="1" si="40"/>
        <v>#N/A</v>
      </c>
      <c r="C3113" s="30" t="e">
        <f t="shared" ca="1" si="39"/>
        <v>#N/A</v>
      </c>
      <c r="D3113" s="25" t="s">
        <v>6</v>
      </c>
    </row>
    <row r="3114" spans="1:4">
      <c r="A3114" s="42">
        <v>1</v>
      </c>
      <c r="B3114" s="27" t="e">
        <f t="shared" ca="1" si="40"/>
        <v>#N/A</v>
      </c>
      <c r="C3114" s="30" t="e">
        <f t="shared" ca="1" si="39"/>
        <v>#N/A</v>
      </c>
      <c r="D3114" s="25" t="s">
        <v>6</v>
      </c>
    </row>
    <row r="3115" spans="1:4">
      <c r="A3115" s="42">
        <v>1</v>
      </c>
      <c r="B3115" s="27" t="e">
        <f t="shared" ca="1" si="40"/>
        <v>#N/A</v>
      </c>
      <c r="C3115" s="30" t="e">
        <f t="shared" ca="1" si="39"/>
        <v>#N/A</v>
      </c>
      <c r="D3115" s="25" t="s">
        <v>6</v>
      </c>
    </row>
    <row r="3116" spans="1:4">
      <c r="A3116" s="42">
        <v>1</v>
      </c>
      <c r="B3116" s="27" t="e">
        <f t="shared" ca="1" si="40"/>
        <v>#N/A</v>
      </c>
      <c r="C3116" s="30" t="e">
        <f t="shared" ca="1" si="39"/>
        <v>#N/A</v>
      </c>
      <c r="D3116" s="25" t="s">
        <v>6</v>
      </c>
    </row>
    <row r="3117" spans="1:4">
      <c r="A3117" s="42">
        <v>1</v>
      </c>
      <c r="B3117" s="27" t="e">
        <f t="shared" ca="1" si="40"/>
        <v>#N/A</v>
      </c>
      <c r="C3117" s="30" t="e">
        <f t="shared" ca="1" si="39"/>
        <v>#N/A</v>
      </c>
      <c r="D3117" s="25" t="s">
        <v>6</v>
      </c>
    </row>
    <row r="3118" spans="1:4">
      <c r="A3118" s="42">
        <v>1</v>
      </c>
      <c r="B3118" s="27" t="e">
        <f t="shared" ca="1" si="40"/>
        <v>#N/A</v>
      </c>
      <c r="C3118" s="30" t="e">
        <f t="shared" ca="1" si="39"/>
        <v>#N/A</v>
      </c>
      <c r="D3118" s="25" t="s">
        <v>6</v>
      </c>
    </row>
    <row r="3119" spans="1:4">
      <c r="A3119" s="42">
        <v>1</v>
      </c>
      <c r="B3119" s="27" t="e">
        <f t="shared" ca="1" si="40"/>
        <v>#N/A</v>
      </c>
      <c r="C3119" s="30" t="e">
        <f t="shared" ca="1" si="39"/>
        <v>#N/A</v>
      </c>
      <c r="D3119" s="25" t="s">
        <v>6</v>
      </c>
    </row>
    <row r="3120" spans="1:4">
      <c r="A3120" s="42">
        <v>1</v>
      </c>
      <c r="B3120" s="27" t="e">
        <f t="shared" ca="1" si="40"/>
        <v>#N/A</v>
      </c>
      <c r="C3120" s="30" t="e">
        <f t="shared" ca="1" si="39"/>
        <v>#N/A</v>
      </c>
      <c r="D3120" s="25" t="s">
        <v>6</v>
      </c>
    </row>
    <row r="3121" spans="1:4">
      <c r="A3121" s="42">
        <v>1</v>
      </c>
      <c r="B3121" s="27" t="e">
        <f t="shared" ca="1" si="40"/>
        <v>#N/A</v>
      </c>
      <c r="C3121" s="30" t="e">
        <f t="shared" ca="1" si="39"/>
        <v>#N/A</v>
      </c>
      <c r="D3121" s="25" t="s">
        <v>6</v>
      </c>
    </row>
    <row r="3122" spans="1:4">
      <c r="A3122" s="42">
        <v>1</v>
      </c>
      <c r="B3122" s="27" t="e">
        <f t="shared" ca="1" si="40"/>
        <v>#N/A</v>
      </c>
      <c r="C3122" s="30" t="e">
        <f t="shared" ca="1" si="39"/>
        <v>#N/A</v>
      </c>
      <c r="D3122" s="25" t="s">
        <v>6</v>
      </c>
    </row>
    <row r="3123" spans="1:4">
      <c r="A3123" s="42">
        <v>1</v>
      </c>
      <c r="B3123" s="27" t="e">
        <f t="shared" ca="1" si="40"/>
        <v>#N/A</v>
      </c>
      <c r="C3123" s="30" t="e">
        <f t="shared" ca="1" si="39"/>
        <v>#N/A</v>
      </c>
      <c r="D3123" s="25" t="s">
        <v>6</v>
      </c>
    </row>
    <row r="3124" spans="1:4">
      <c r="A3124" s="42">
        <v>1</v>
      </c>
      <c r="B3124" s="27" t="e">
        <f t="shared" ca="1" si="40"/>
        <v>#N/A</v>
      </c>
      <c r="C3124" s="30" t="e">
        <f t="shared" ca="1" si="39"/>
        <v>#N/A</v>
      </c>
      <c r="D3124" s="25" t="s">
        <v>6</v>
      </c>
    </row>
    <row r="3125" spans="1:4">
      <c r="A3125" s="42">
        <v>1</v>
      </c>
      <c r="B3125" s="27" t="e">
        <f t="shared" ca="1" si="40"/>
        <v>#N/A</v>
      </c>
      <c r="C3125" s="30" t="e">
        <f t="shared" ca="1" si="39"/>
        <v>#N/A</v>
      </c>
      <c r="D3125" s="25" t="s">
        <v>6</v>
      </c>
    </row>
    <row r="3126" spans="1:4">
      <c r="A3126" s="42">
        <v>1</v>
      </c>
      <c r="B3126" s="27" t="e">
        <f t="shared" ca="1" si="40"/>
        <v>#N/A</v>
      </c>
      <c r="C3126" s="30" t="e">
        <f t="shared" ca="1" si="39"/>
        <v>#N/A</v>
      </c>
      <c r="D3126" s="25" t="s">
        <v>6</v>
      </c>
    </row>
    <row r="3127" spans="1:4">
      <c r="A3127" s="42">
        <v>1</v>
      </c>
      <c r="B3127" s="27" t="e">
        <f t="shared" ca="1" si="40"/>
        <v>#N/A</v>
      </c>
      <c r="C3127" s="30" t="e">
        <f t="shared" ca="1" si="39"/>
        <v>#N/A</v>
      </c>
      <c r="D3127" s="25" t="s">
        <v>6</v>
      </c>
    </row>
    <row r="3128" spans="1:4">
      <c r="A3128" s="42">
        <v>1</v>
      </c>
      <c r="B3128" s="27" t="e">
        <f t="shared" ca="1" si="40"/>
        <v>#N/A</v>
      </c>
      <c r="C3128" s="30" t="e">
        <f t="shared" ca="1" si="39"/>
        <v>#N/A</v>
      </c>
      <c r="D3128" s="25" t="s">
        <v>6</v>
      </c>
    </row>
    <row r="3129" spans="1:4">
      <c r="A3129" s="42">
        <v>1</v>
      </c>
      <c r="B3129" s="27" t="e">
        <f t="shared" ca="1" si="40"/>
        <v>#N/A</v>
      </c>
      <c r="C3129" s="30" t="e">
        <f t="shared" ca="1" si="39"/>
        <v>#N/A</v>
      </c>
      <c r="D3129" s="25" t="s">
        <v>6</v>
      </c>
    </row>
    <row r="3130" spans="1:4">
      <c r="A3130" s="42">
        <v>1</v>
      </c>
      <c r="B3130" s="27" t="e">
        <f t="shared" ca="1" si="40"/>
        <v>#N/A</v>
      </c>
      <c r="C3130" s="30" t="e">
        <f t="shared" ca="1" si="39"/>
        <v>#N/A</v>
      </c>
      <c r="D3130" s="25" t="s">
        <v>6</v>
      </c>
    </row>
    <row r="3131" spans="1:4">
      <c r="A3131" s="42">
        <v>1</v>
      </c>
      <c r="B3131" s="27" t="e">
        <f t="shared" ca="1" si="40"/>
        <v>#N/A</v>
      </c>
      <c r="C3131" s="30" t="e">
        <f t="shared" ca="1" si="39"/>
        <v>#N/A</v>
      </c>
      <c r="D3131" s="25" t="s">
        <v>6</v>
      </c>
    </row>
    <row r="3132" spans="1:4">
      <c r="A3132" s="42">
        <v>1</v>
      </c>
      <c r="B3132" s="27" t="e">
        <f t="shared" ca="1" si="40"/>
        <v>#N/A</v>
      </c>
      <c r="C3132" s="30" t="e">
        <f t="shared" ca="1" si="39"/>
        <v>#N/A</v>
      </c>
      <c r="D3132" s="25" t="s">
        <v>6</v>
      </c>
    </row>
    <row r="3133" spans="1:4">
      <c r="A3133" s="42">
        <v>1</v>
      </c>
      <c r="B3133" s="27" t="e">
        <f t="shared" ca="1" si="40"/>
        <v>#N/A</v>
      </c>
      <c r="C3133" s="30" t="e">
        <f t="shared" ca="1" si="39"/>
        <v>#N/A</v>
      </c>
      <c r="D3133" s="25" t="s">
        <v>6</v>
      </c>
    </row>
    <row r="3134" spans="1:4">
      <c r="A3134" s="42">
        <v>1</v>
      </c>
      <c r="B3134" s="27" t="e">
        <f t="shared" ca="1" si="40"/>
        <v>#N/A</v>
      </c>
      <c r="C3134" s="30" t="e">
        <f t="shared" ca="1" si="39"/>
        <v>#N/A</v>
      </c>
      <c r="D3134" s="25" t="s">
        <v>6</v>
      </c>
    </row>
    <row r="3135" spans="1:4">
      <c r="A3135" s="42">
        <v>1</v>
      </c>
      <c r="B3135" s="27" t="e">
        <f t="shared" ca="1" si="40"/>
        <v>#N/A</v>
      </c>
      <c r="C3135" s="30" t="e">
        <f t="shared" ca="1" si="39"/>
        <v>#N/A</v>
      </c>
      <c r="D3135" s="25" t="s">
        <v>6</v>
      </c>
    </row>
    <row r="3136" spans="1:4">
      <c r="A3136" s="42">
        <v>1</v>
      </c>
      <c r="B3136" s="27" t="e">
        <f t="shared" ca="1" si="40"/>
        <v>#N/A</v>
      </c>
      <c r="C3136" s="30" t="e">
        <f t="shared" ca="1" si="39"/>
        <v>#N/A</v>
      </c>
      <c r="D3136" s="25" t="s">
        <v>6</v>
      </c>
    </row>
    <row r="3137" spans="1:4">
      <c r="A3137" s="42">
        <v>1</v>
      </c>
      <c r="B3137" s="27" t="e">
        <f t="shared" ca="1" si="40"/>
        <v>#N/A</v>
      </c>
      <c r="C3137" s="30" t="e">
        <f t="shared" ca="1" si="39"/>
        <v>#N/A</v>
      </c>
      <c r="D3137" s="25" t="s">
        <v>6</v>
      </c>
    </row>
    <row r="3138" spans="1:4">
      <c r="A3138" s="42">
        <v>1</v>
      </c>
      <c r="B3138" s="27" t="e">
        <f t="shared" ca="1" si="40"/>
        <v>#N/A</v>
      </c>
      <c r="C3138" s="30" t="e">
        <f t="shared" ca="1" si="39"/>
        <v>#N/A</v>
      </c>
      <c r="D3138" s="25" t="s">
        <v>6</v>
      </c>
    </row>
    <row r="3139" spans="1:4">
      <c r="A3139" s="42">
        <v>1</v>
      </c>
      <c r="B3139" s="27" t="e">
        <f t="shared" ca="1" si="40"/>
        <v>#N/A</v>
      </c>
      <c r="C3139" s="30" t="e">
        <f t="shared" ca="1" si="39"/>
        <v>#N/A</v>
      </c>
      <c r="D3139" s="25" t="s">
        <v>6</v>
      </c>
    </row>
    <row r="3140" spans="1:4">
      <c r="A3140" s="42">
        <v>1</v>
      </c>
      <c r="B3140" s="27" t="e">
        <f t="shared" ca="1" si="40"/>
        <v>#N/A</v>
      </c>
      <c r="C3140" s="30" t="e">
        <f t="shared" ca="1" si="39"/>
        <v>#N/A</v>
      </c>
      <c r="D3140" s="25" t="s">
        <v>6</v>
      </c>
    </row>
    <row r="3141" spans="1:4">
      <c r="A3141" s="42">
        <v>1</v>
      </c>
      <c r="B3141" s="27" t="e">
        <f t="shared" ca="1" si="40"/>
        <v>#N/A</v>
      </c>
      <c r="C3141" s="30" t="e">
        <f t="shared" ca="1" si="39"/>
        <v>#N/A</v>
      </c>
      <c r="D3141" s="25" t="s">
        <v>6</v>
      </c>
    </row>
    <row r="3142" spans="1:4">
      <c r="A3142" s="42">
        <v>1</v>
      </c>
      <c r="B3142" s="27" t="e">
        <f t="shared" ca="1" si="40"/>
        <v>#N/A</v>
      </c>
      <c r="C3142" s="30" t="e">
        <f t="shared" ref="C3142:C3205" ca="1" si="41">B3142*100+Termina1</f>
        <v>#N/A</v>
      </c>
      <c r="D3142" s="25" t="s">
        <v>6</v>
      </c>
    </row>
    <row r="3143" spans="1:4">
      <c r="A3143" s="42">
        <v>1</v>
      </c>
      <c r="B3143" s="27" t="e">
        <f t="shared" ref="B3143:B3206" ca="1" si="42">B3142+IF(INT(Premio1/100)=B3142+1,2,1)</f>
        <v>#N/A</v>
      </c>
      <c r="C3143" s="30" t="e">
        <f t="shared" ca="1" si="41"/>
        <v>#N/A</v>
      </c>
      <c r="D3143" s="25" t="s">
        <v>6</v>
      </c>
    </row>
    <row r="3144" spans="1:4">
      <c r="A3144" s="42">
        <v>1</v>
      </c>
      <c r="B3144" s="27" t="e">
        <f t="shared" ca="1" si="42"/>
        <v>#N/A</v>
      </c>
      <c r="C3144" s="30" t="e">
        <f t="shared" ca="1" si="41"/>
        <v>#N/A</v>
      </c>
      <c r="D3144" s="25" t="s">
        <v>6</v>
      </c>
    </row>
    <row r="3145" spans="1:4">
      <c r="A3145" s="42">
        <v>1</v>
      </c>
      <c r="B3145" s="27" t="e">
        <f t="shared" ca="1" si="42"/>
        <v>#N/A</v>
      </c>
      <c r="C3145" s="30" t="e">
        <f t="shared" ca="1" si="41"/>
        <v>#N/A</v>
      </c>
      <c r="D3145" s="25" t="s">
        <v>6</v>
      </c>
    </row>
    <row r="3146" spans="1:4">
      <c r="A3146" s="42">
        <v>1</v>
      </c>
      <c r="B3146" s="27" t="e">
        <f t="shared" ca="1" si="42"/>
        <v>#N/A</v>
      </c>
      <c r="C3146" s="30" t="e">
        <f t="shared" ca="1" si="41"/>
        <v>#N/A</v>
      </c>
      <c r="D3146" s="25" t="s">
        <v>6</v>
      </c>
    </row>
    <row r="3147" spans="1:4">
      <c r="A3147" s="42">
        <v>1</v>
      </c>
      <c r="B3147" s="27" t="e">
        <f t="shared" ca="1" si="42"/>
        <v>#N/A</v>
      </c>
      <c r="C3147" s="30" t="e">
        <f t="shared" ca="1" si="41"/>
        <v>#N/A</v>
      </c>
      <c r="D3147" s="25" t="s">
        <v>6</v>
      </c>
    </row>
    <row r="3148" spans="1:4">
      <c r="A3148" s="42">
        <v>1</v>
      </c>
      <c r="B3148" s="27" t="e">
        <f t="shared" ca="1" si="42"/>
        <v>#N/A</v>
      </c>
      <c r="C3148" s="30" t="e">
        <f t="shared" ca="1" si="41"/>
        <v>#N/A</v>
      </c>
      <c r="D3148" s="25" t="s">
        <v>6</v>
      </c>
    </row>
    <row r="3149" spans="1:4">
      <c r="A3149" s="42">
        <v>1</v>
      </c>
      <c r="B3149" s="27" t="e">
        <f t="shared" ca="1" si="42"/>
        <v>#N/A</v>
      </c>
      <c r="C3149" s="30" t="e">
        <f t="shared" ca="1" si="41"/>
        <v>#N/A</v>
      </c>
      <c r="D3149" s="25" t="s">
        <v>6</v>
      </c>
    </row>
    <row r="3150" spans="1:4">
      <c r="A3150" s="42">
        <v>1</v>
      </c>
      <c r="B3150" s="27" t="e">
        <f t="shared" ca="1" si="42"/>
        <v>#N/A</v>
      </c>
      <c r="C3150" s="30" t="e">
        <f t="shared" ca="1" si="41"/>
        <v>#N/A</v>
      </c>
      <c r="D3150" s="25" t="s">
        <v>6</v>
      </c>
    </row>
    <row r="3151" spans="1:4">
      <c r="A3151" s="42">
        <v>1</v>
      </c>
      <c r="B3151" s="27" t="e">
        <f t="shared" ca="1" si="42"/>
        <v>#N/A</v>
      </c>
      <c r="C3151" s="30" t="e">
        <f t="shared" ca="1" si="41"/>
        <v>#N/A</v>
      </c>
      <c r="D3151" s="25" t="s">
        <v>6</v>
      </c>
    </row>
    <row r="3152" spans="1:4">
      <c r="A3152" s="42">
        <v>1</v>
      </c>
      <c r="B3152" s="27" t="e">
        <f t="shared" ca="1" si="42"/>
        <v>#N/A</v>
      </c>
      <c r="C3152" s="30" t="e">
        <f t="shared" ca="1" si="41"/>
        <v>#N/A</v>
      </c>
      <c r="D3152" s="25" t="s">
        <v>6</v>
      </c>
    </row>
    <row r="3153" spans="1:4">
      <c r="A3153" s="42">
        <v>1</v>
      </c>
      <c r="B3153" s="27" t="e">
        <f t="shared" ca="1" si="42"/>
        <v>#N/A</v>
      </c>
      <c r="C3153" s="30" t="e">
        <f t="shared" ca="1" si="41"/>
        <v>#N/A</v>
      </c>
      <c r="D3153" s="25" t="s">
        <v>6</v>
      </c>
    </row>
    <row r="3154" spans="1:4">
      <c r="A3154" s="42">
        <v>1</v>
      </c>
      <c r="B3154" s="27" t="e">
        <f t="shared" ca="1" si="42"/>
        <v>#N/A</v>
      </c>
      <c r="C3154" s="30" t="e">
        <f t="shared" ca="1" si="41"/>
        <v>#N/A</v>
      </c>
      <c r="D3154" s="25" t="s">
        <v>6</v>
      </c>
    </row>
    <row r="3155" spans="1:4">
      <c r="A3155" s="42">
        <v>1</v>
      </c>
      <c r="B3155" s="27" t="e">
        <f t="shared" ca="1" si="42"/>
        <v>#N/A</v>
      </c>
      <c r="C3155" s="30" t="e">
        <f t="shared" ca="1" si="41"/>
        <v>#N/A</v>
      </c>
      <c r="D3155" s="25" t="s">
        <v>6</v>
      </c>
    </row>
    <row r="3156" spans="1:4">
      <c r="A3156" s="42">
        <v>1</v>
      </c>
      <c r="B3156" s="27" t="e">
        <f t="shared" ca="1" si="42"/>
        <v>#N/A</v>
      </c>
      <c r="C3156" s="30" t="e">
        <f t="shared" ca="1" si="41"/>
        <v>#N/A</v>
      </c>
      <c r="D3156" s="25" t="s">
        <v>6</v>
      </c>
    </row>
    <row r="3157" spans="1:4">
      <c r="A3157" s="42">
        <v>1</v>
      </c>
      <c r="B3157" s="27" t="e">
        <f t="shared" ca="1" si="42"/>
        <v>#N/A</v>
      </c>
      <c r="C3157" s="30" t="e">
        <f t="shared" ca="1" si="41"/>
        <v>#N/A</v>
      </c>
      <c r="D3157" s="25" t="s">
        <v>6</v>
      </c>
    </row>
    <row r="3158" spans="1:4">
      <c r="A3158" s="42">
        <v>1</v>
      </c>
      <c r="B3158" s="27" t="e">
        <f t="shared" ca="1" si="42"/>
        <v>#N/A</v>
      </c>
      <c r="C3158" s="30" t="e">
        <f t="shared" ca="1" si="41"/>
        <v>#N/A</v>
      </c>
      <c r="D3158" s="25" t="s">
        <v>6</v>
      </c>
    </row>
    <row r="3159" spans="1:4">
      <c r="A3159" s="42">
        <v>1</v>
      </c>
      <c r="B3159" s="27" t="e">
        <f t="shared" ca="1" si="42"/>
        <v>#N/A</v>
      </c>
      <c r="C3159" s="30" t="e">
        <f t="shared" ca="1" si="41"/>
        <v>#N/A</v>
      </c>
      <c r="D3159" s="25" t="s">
        <v>6</v>
      </c>
    </row>
    <row r="3160" spans="1:4">
      <c r="A3160" s="42">
        <v>1</v>
      </c>
      <c r="B3160" s="27" t="e">
        <f t="shared" ca="1" si="42"/>
        <v>#N/A</v>
      </c>
      <c r="C3160" s="30" t="e">
        <f t="shared" ca="1" si="41"/>
        <v>#N/A</v>
      </c>
      <c r="D3160" s="25" t="s">
        <v>6</v>
      </c>
    </row>
    <row r="3161" spans="1:4">
      <c r="A3161" s="42">
        <v>1</v>
      </c>
      <c r="B3161" s="27" t="e">
        <f t="shared" ca="1" si="42"/>
        <v>#N/A</v>
      </c>
      <c r="C3161" s="30" t="e">
        <f t="shared" ca="1" si="41"/>
        <v>#N/A</v>
      </c>
      <c r="D3161" s="25" t="s">
        <v>6</v>
      </c>
    </row>
    <row r="3162" spans="1:4">
      <c r="A3162" s="42">
        <v>1</v>
      </c>
      <c r="B3162" s="27" t="e">
        <f t="shared" ca="1" si="42"/>
        <v>#N/A</v>
      </c>
      <c r="C3162" s="30" t="e">
        <f t="shared" ca="1" si="41"/>
        <v>#N/A</v>
      </c>
      <c r="D3162" s="25" t="s">
        <v>6</v>
      </c>
    </row>
    <row r="3163" spans="1:4">
      <c r="A3163" s="42">
        <v>1</v>
      </c>
      <c r="B3163" s="27" t="e">
        <f t="shared" ca="1" si="42"/>
        <v>#N/A</v>
      </c>
      <c r="C3163" s="30" t="e">
        <f t="shared" ca="1" si="41"/>
        <v>#N/A</v>
      </c>
      <c r="D3163" s="25" t="s">
        <v>6</v>
      </c>
    </row>
    <row r="3164" spans="1:4">
      <c r="A3164" s="42">
        <v>1</v>
      </c>
      <c r="B3164" s="27" t="e">
        <f t="shared" ca="1" si="42"/>
        <v>#N/A</v>
      </c>
      <c r="C3164" s="30" t="e">
        <f t="shared" ca="1" si="41"/>
        <v>#N/A</v>
      </c>
      <c r="D3164" s="25" t="s">
        <v>6</v>
      </c>
    </row>
    <row r="3165" spans="1:4">
      <c r="A3165" s="42">
        <v>1</v>
      </c>
      <c r="B3165" s="27" t="e">
        <f t="shared" ca="1" si="42"/>
        <v>#N/A</v>
      </c>
      <c r="C3165" s="30" t="e">
        <f t="shared" ca="1" si="41"/>
        <v>#N/A</v>
      </c>
      <c r="D3165" s="25" t="s">
        <v>6</v>
      </c>
    </row>
    <row r="3166" spans="1:4">
      <c r="A3166" s="42">
        <v>1</v>
      </c>
      <c r="B3166" s="27" t="e">
        <f t="shared" ca="1" si="42"/>
        <v>#N/A</v>
      </c>
      <c r="C3166" s="30" t="e">
        <f t="shared" ca="1" si="41"/>
        <v>#N/A</v>
      </c>
      <c r="D3166" s="25" t="s">
        <v>6</v>
      </c>
    </row>
    <row r="3167" spans="1:4">
      <c r="A3167" s="42">
        <v>1</v>
      </c>
      <c r="B3167" s="27" t="e">
        <f t="shared" ca="1" si="42"/>
        <v>#N/A</v>
      </c>
      <c r="C3167" s="30" t="e">
        <f t="shared" ca="1" si="41"/>
        <v>#N/A</v>
      </c>
      <c r="D3167" s="25" t="s">
        <v>6</v>
      </c>
    </row>
    <row r="3168" spans="1:4">
      <c r="A3168" s="42">
        <v>1</v>
      </c>
      <c r="B3168" s="27" t="e">
        <f t="shared" ca="1" si="42"/>
        <v>#N/A</v>
      </c>
      <c r="C3168" s="30" t="e">
        <f t="shared" ca="1" si="41"/>
        <v>#N/A</v>
      </c>
      <c r="D3168" s="25" t="s">
        <v>6</v>
      </c>
    </row>
    <row r="3169" spans="1:4">
      <c r="A3169" s="42">
        <v>1</v>
      </c>
      <c r="B3169" s="27" t="e">
        <f t="shared" ca="1" si="42"/>
        <v>#N/A</v>
      </c>
      <c r="C3169" s="30" t="e">
        <f t="shared" ca="1" si="41"/>
        <v>#N/A</v>
      </c>
      <c r="D3169" s="25" t="s">
        <v>6</v>
      </c>
    </row>
    <row r="3170" spans="1:4">
      <c r="A3170" s="42">
        <v>1</v>
      </c>
      <c r="B3170" s="27" t="e">
        <f t="shared" ca="1" si="42"/>
        <v>#N/A</v>
      </c>
      <c r="C3170" s="30" t="e">
        <f t="shared" ca="1" si="41"/>
        <v>#N/A</v>
      </c>
      <c r="D3170" s="25" t="s">
        <v>6</v>
      </c>
    </row>
    <row r="3171" spans="1:4">
      <c r="A3171" s="42">
        <v>1</v>
      </c>
      <c r="B3171" s="27" t="e">
        <f t="shared" ca="1" si="42"/>
        <v>#N/A</v>
      </c>
      <c r="C3171" s="30" t="e">
        <f t="shared" ca="1" si="41"/>
        <v>#N/A</v>
      </c>
      <c r="D3171" s="25" t="s">
        <v>6</v>
      </c>
    </row>
    <row r="3172" spans="1:4">
      <c r="A3172" s="42">
        <v>1</v>
      </c>
      <c r="B3172" s="27" t="e">
        <f t="shared" ca="1" si="42"/>
        <v>#N/A</v>
      </c>
      <c r="C3172" s="30" t="e">
        <f t="shared" ca="1" si="41"/>
        <v>#N/A</v>
      </c>
      <c r="D3172" s="25" t="s">
        <v>6</v>
      </c>
    </row>
    <row r="3173" spans="1:4">
      <c r="A3173" s="42">
        <v>1</v>
      </c>
      <c r="B3173" s="27" t="e">
        <f t="shared" ca="1" si="42"/>
        <v>#N/A</v>
      </c>
      <c r="C3173" s="30" t="e">
        <f t="shared" ca="1" si="41"/>
        <v>#N/A</v>
      </c>
      <c r="D3173" s="25" t="s">
        <v>6</v>
      </c>
    </row>
    <row r="3174" spans="1:4">
      <c r="A3174" s="42">
        <v>1</v>
      </c>
      <c r="B3174" s="27" t="e">
        <f t="shared" ca="1" si="42"/>
        <v>#N/A</v>
      </c>
      <c r="C3174" s="30" t="e">
        <f t="shared" ca="1" si="41"/>
        <v>#N/A</v>
      </c>
      <c r="D3174" s="25" t="s">
        <v>6</v>
      </c>
    </row>
    <row r="3175" spans="1:4">
      <c r="A3175" s="42">
        <v>1</v>
      </c>
      <c r="B3175" s="27" t="e">
        <f t="shared" ca="1" si="42"/>
        <v>#N/A</v>
      </c>
      <c r="C3175" s="30" t="e">
        <f t="shared" ca="1" si="41"/>
        <v>#N/A</v>
      </c>
      <c r="D3175" s="25" t="s">
        <v>6</v>
      </c>
    </row>
    <row r="3176" spans="1:4">
      <c r="A3176" s="42">
        <v>1</v>
      </c>
      <c r="B3176" s="27" t="e">
        <f t="shared" ca="1" si="42"/>
        <v>#N/A</v>
      </c>
      <c r="C3176" s="30" t="e">
        <f t="shared" ca="1" si="41"/>
        <v>#N/A</v>
      </c>
      <c r="D3176" s="25" t="s">
        <v>6</v>
      </c>
    </row>
    <row r="3177" spans="1:4">
      <c r="A3177" s="42">
        <v>1</v>
      </c>
      <c r="B3177" s="27" t="e">
        <f t="shared" ca="1" si="42"/>
        <v>#N/A</v>
      </c>
      <c r="C3177" s="30" t="e">
        <f t="shared" ca="1" si="41"/>
        <v>#N/A</v>
      </c>
      <c r="D3177" s="25" t="s">
        <v>6</v>
      </c>
    </row>
    <row r="3178" spans="1:4">
      <c r="A3178" s="42">
        <v>1</v>
      </c>
      <c r="B3178" s="27" t="e">
        <f t="shared" ca="1" si="42"/>
        <v>#N/A</v>
      </c>
      <c r="C3178" s="30" t="e">
        <f t="shared" ca="1" si="41"/>
        <v>#N/A</v>
      </c>
      <c r="D3178" s="25" t="s">
        <v>6</v>
      </c>
    </row>
    <row r="3179" spans="1:4">
      <c r="A3179" s="42">
        <v>1</v>
      </c>
      <c r="B3179" s="27" t="e">
        <f t="shared" ca="1" si="42"/>
        <v>#N/A</v>
      </c>
      <c r="C3179" s="30" t="e">
        <f t="shared" ca="1" si="41"/>
        <v>#N/A</v>
      </c>
      <c r="D3179" s="25" t="s">
        <v>6</v>
      </c>
    </row>
    <row r="3180" spans="1:4">
      <c r="A3180" s="42">
        <v>1</v>
      </c>
      <c r="B3180" s="27" t="e">
        <f t="shared" ca="1" si="42"/>
        <v>#N/A</v>
      </c>
      <c r="C3180" s="30" t="e">
        <f t="shared" ca="1" si="41"/>
        <v>#N/A</v>
      </c>
      <c r="D3180" s="25" t="s">
        <v>6</v>
      </c>
    </row>
    <row r="3181" spans="1:4">
      <c r="A3181" s="42">
        <v>1</v>
      </c>
      <c r="B3181" s="27" t="e">
        <f t="shared" ca="1" si="42"/>
        <v>#N/A</v>
      </c>
      <c r="C3181" s="30" t="e">
        <f t="shared" ca="1" si="41"/>
        <v>#N/A</v>
      </c>
      <c r="D3181" s="25" t="s">
        <v>6</v>
      </c>
    </row>
    <row r="3182" spans="1:4">
      <c r="A3182" s="42">
        <v>1</v>
      </c>
      <c r="B3182" s="27" t="e">
        <f t="shared" ca="1" si="42"/>
        <v>#N/A</v>
      </c>
      <c r="C3182" s="30" t="e">
        <f t="shared" ca="1" si="41"/>
        <v>#N/A</v>
      </c>
      <c r="D3182" s="25" t="s">
        <v>6</v>
      </c>
    </row>
    <row r="3183" spans="1:4">
      <c r="A3183" s="42">
        <v>1</v>
      </c>
      <c r="B3183" s="27" t="e">
        <f t="shared" ca="1" si="42"/>
        <v>#N/A</v>
      </c>
      <c r="C3183" s="30" t="e">
        <f t="shared" ca="1" si="41"/>
        <v>#N/A</v>
      </c>
      <c r="D3183" s="25" t="s">
        <v>6</v>
      </c>
    </row>
    <row r="3184" spans="1:4">
      <c r="A3184" s="42">
        <v>1</v>
      </c>
      <c r="B3184" s="27" t="e">
        <f t="shared" ca="1" si="42"/>
        <v>#N/A</v>
      </c>
      <c r="C3184" s="30" t="e">
        <f t="shared" ca="1" si="41"/>
        <v>#N/A</v>
      </c>
      <c r="D3184" s="25" t="s">
        <v>6</v>
      </c>
    </row>
    <row r="3185" spans="1:4">
      <c r="A3185" s="42">
        <v>1</v>
      </c>
      <c r="B3185" s="27" t="e">
        <f t="shared" ca="1" si="42"/>
        <v>#N/A</v>
      </c>
      <c r="C3185" s="30" t="e">
        <f t="shared" ca="1" si="41"/>
        <v>#N/A</v>
      </c>
      <c r="D3185" s="25" t="s">
        <v>6</v>
      </c>
    </row>
    <row r="3186" spans="1:4">
      <c r="A3186" s="42">
        <v>1</v>
      </c>
      <c r="B3186" s="27" t="e">
        <f t="shared" ca="1" si="42"/>
        <v>#N/A</v>
      </c>
      <c r="C3186" s="30" t="e">
        <f t="shared" ca="1" si="41"/>
        <v>#N/A</v>
      </c>
      <c r="D3186" s="25" t="s">
        <v>6</v>
      </c>
    </row>
    <row r="3187" spans="1:4">
      <c r="A3187" s="42">
        <v>1</v>
      </c>
      <c r="B3187" s="27" t="e">
        <f t="shared" ca="1" si="42"/>
        <v>#N/A</v>
      </c>
      <c r="C3187" s="30" t="e">
        <f t="shared" ca="1" si="41"/>
        <v>#N/A</v>
      </c>
      <c r="D3187" s="25" t="s">
        <v>6</v>
      </c>
    </row>
    <row r="3188" spans="1:4">
      <c r="A3188" s="42">
        <v>1</v>
      </c>
      <c r="B3188" s="27" t="e">
        <f t="shared" ca="1" si="42"/>
        <v>#N/A</v>
      </c>
      <c r="C3188" s="30" t="e">
        <f t="shared" ca="1" si="41"/>
        <v>#N/A</v>
      </c>
      <c r="D3188" s="25" t="s">
        <v>6</v>
      </c>
    </row>
    <row r="3189" spans="1:4">
      <c r="A3189" s="42">
        <v>1</v>
      </c>
      <c r="B3189" s="27" t="e">
        <f t="shared" ca="1" si="42"/>
        <v>#N/A</v>
      </c>
      <c r="C3189" s="30" t="e">
        <f t="shared" ca="1" si="41"/>
        <v>#N/A</v>
      </c>
      <c r="D3189" s="25" t="s">
        <v>6</v>
      </c>
    </row>
    <row r="3190" spans="1:4">
      <c r="A3190" s="42">
        <v>1</v>
      </c>
      <c r="B3190" s="27" t="e">
        <f t="shared" ca="1" si="42"/>
        <v>#N/A</v>
      </c>
      <c r="C3190" s="30" t="e">
        <f t="shared" ca="1" si="41"/>
        <v>#N/A</v>
      </c>
      <c r="D3190" s="25" t="s">
        <v>6</v>
      </c>
    </row>
    <row r="3191" spans="1:4">
      <c r="A3191" s="42">
        <v>1</v>
      </c>
      <c r="B3191" s="27" t="e">
        <f t="shared" ca="1" si="42"/>
        <v>#N/A</v>
      </c>
      <c r="C3191" s="30" t="e">
        <f t="shared" ca="1" si="41"/>
        <v>#N/A</v>
      </c>
      <c r="D3191" s="25" t="s">
        <v>6</v>
      </c>
    </row>
    <row r="3192" spans="1:4">
      <c r="A3192" s="42">
        <v>1</v>
      </c>
      <c r="B3192" s="27" t="e">
        <f t="shared" ca="1" si="42"/>
        <v>#N/A</v>
      </c>
      <c r="C3192" s="30" t="e">
        <f t="shared" ca="1" si="41"/>
        <v>#N/A</v>
      </c>
      <c r="D3192" s="25" t="s">
        <v>6</v>
      </c>
    </row>
    <row r="3193" spans="1:4">
      <c r="A3193" s="42">
        <v>1</v>
      </c>
      <c r="B3193" s="27" t="e">
        <f t="shared" ca="1" si="42"/>
        <v>#N/A</v>
      </c>
      <c r="C3193" s="30" t="e">
        <f t="shared" ca="1" si="41"/>
        <v>#N/A</v>
      </c>
      <c r="D3193" s="25" t="s">
        <v>6</v>
      </c>
    </row>
    <row r="3194" spans="1:4">
      <c r="A3194" s="42">
        <v>1</v>
      </c>
      <c r="B3194" s="27" t="e">
        <f t="shared" ca="1" si="42"/>
        <v>#N/A</v>
      </c>
      <c r="C3194" s="30" t="e">
        <f t="shared" ca="1" si="41"/>
        <v>#N/A</v>
      </c>
      <c r="D3194" s="25" t="s">
        <v>6</v>
      </c>
    </row>
    <row r="3195" spans="1:4">
      <c r="A3195" s="42">
        <v>1</v>
      </c>
      <c r="B3195" s="27" t="e">
        <f t="shared" ca="1" si="42"/>
        <v>#N/A</v>
      </c>
      <c r="C3195" s="30" t="e">
        <f t="shared" ca="1" si="41"/>
        <v>#N/A</v>
      </c>
      <c r="D3195" s="25" t="s">
        <v>6</v>
      </c>
    </row>
    <row r="3196" spans="1:4">
      <c r="A3196" s="42">
        <v>1</v>
      </c>
      <c r="B3196" s="27" t="e">
        <f t="shared" ca="1" si="42"/>
        <v>#N/A</v>
      </c>
      <c r="C3196" s="30" t="e">
        <f t="shared" ca="1" si="41"/>
        <v>#N/A</v>
      </c>
      <c r="D3196" s="25" t="s">
        <v>6</v>
      </c>
    </row>
    <row r="3197" spans="1:4">
      <c r="A3197" s="42">
        <v>1</v>
      </c>
      <c r="B3197" s="27" t="e">
        <f t="shared" ca="1" si="42"/>
        <v>#N/A</v>
      </c>
      <c r="C3197" s="30" t="e">
        <f t="shared" ca="1" si="41"/>
        <v>#N/A</v>
      </c>
      <c r="D3197" s="25" t="s">
        <v>6</v>
      </c>
    </row>
    <row r="3198" spans="1:4">
      <c r="A3198" s="42">
        <v>1</v>
      </c>
      <c r="B3198" s="27" t="e">
        <f t="shared" ca="1" si="42"/>
        <v>#N/A</v>
      </c>
      <c r="C3198" s="30" t="e">
        <f t="shared" ca="1" si="41"/>
        <v>#N/A</v>
      </c>
      <c r="D3198" s="25" t="s">
        <v>6</v>
      </c>
    </row>
    <row r="3199" spans="1:4">
      <c r="A3199" s="42">
        <v>1</v>
      </c>
      <c r="B3199" s="27" t="e">
        <f t="shared" ca="1" si="42"/>
        <v>#N/A</v>
      </c>
      <c r="C3199" s="30" t="e">
        <f t="shared" ca="1" si="41"/>
        <v>#N/A</v>
      </c>
      <c r="D3199" s="25" t="s">
        <v>6</v>
      </c>
    </row>
    <row r="3200" spans="1:4">
      <c r="A3200" s="42">
        <v>1</v>
      </c>
      <c r="B3200" s="27" t="e">
        <f t="shared" ca="1" si="42"/>
        <v>#N/A</v>
      </c>
      <c r="C3200" s="30" t="e">
        <f t="shared" ca="1" si="41"/>
        <v>#N/A</v>
      </c>
      <c r="D3200" s="25" t="s">
        <v>6</v>
      </c>
    </row>
    <row r="3201" spans="1:4">
      <c r="A3201" s="42">
        <v>1</v>
      </c>
      <c r="B3201" s="27" t="e">
        <f t="shared" ca="1" si="42"/>
        <v>#N/A</v>
      </c>
      <c r="C3201" s="30" t="e">
        <f t="shared" ca="1" si="41"/>
        <v>#N/A</v>
      </c>
      <c r="D3201" s="25" t="s">
        <v>6</v>
      </c>
    </row>
    <row r="3202" spans="1:4">
      <c r="A3202" s="42">
        <v>1</v>
      </c>
      <c r="B3202" s="27" t="e">
        <f t="shared" ca="1" si="42"/>
        <v>#N/A</v>
      </c>
      <c r="C3202" s="30" t="e">
        <f t="shared" ca="1" si="41"/>
        <v>#N/A</v>
      </c>
      <c r="D3202" s="25" t="s">
        <v>6</v>
      </c>
    </row>
    <row r="3203" spans="1:4">
      <c r="A3203" s="42">
        <v>1</v>
      </c>
      <c r="B3203" s="27" t="e">
        <f t="shared" ca="1" si="42"/>
        <v>#N/A</v>
      </c>
      <c r="C3203" s="30" t="e">
        <f t="shared" ca="1" si="41"/>
        <v>#N/A</v>
      </c>
      <c r="D3203" s="25" t="s">
        <v>6</v>
      </c>
    </row>
    <row r="3204" spans="1:4">
      <c r="A3204" s="42">
        <v>1</v>
      </c>
      <c r="B3204" s="27" t="e">
        <f t="shared" ca="1" si="42"/>
        <v>#N/A</v>
      </c>
      <c r="C3204" s="30" t="e">
        <f t="shared" ca="1" si="41"/>
        <v>#N/A</v>
      </c>
      <c r="D3204" s="25" t="s">
        <v>6</v>
      </c>
    </row>
    <row r="3205" spans="1:4">
      <c r="A3205" s="42">
        <v>1</v>
      </c>
      <c r="B3205" s="27" t="e">
        <f t="shared" ca="1" si="42"/>
        <v>#N/A</v>
      </c>
      <c r="C3205" s="30" t="e">
        <f t="shared" ca="1" si="41"/>
        <v>#N/A</v>
      </c>
      <c r="D3205" s="25" t="s">
        <v>6</v>
      </c>
    </row>
    <row r="3206" spans="1:4">
      <c r="A3206" s="42">
        <v>1</v>
      </c>
      <c r="B3206" s="27" t="e">
        <f t="shared" ca="1" si="42"/>
        <v>#N/A</v>
      </c>
      <c r="C3206" s="30" t="e">
        <f t="shared" ref="C3206:C3269" ca="1" si="43">B3206*100+Termina1</f>
        <v>#N/A</v>
      </c>
      <c r="D3206" s="25" t="s">
        <v>6</v>
      </c>
    </row>
    <row r="3207" spans="1:4">
      <c r="A3207" s="42">
        <v>1</v>
      </c>
      <c r="B3207" s="27" t="e">
        <f t="shared" ref="B3207:B3270" ca="1" si="44">B3206+IF(INT(Premio1/100)=B3206+1,2,1)</f>
        <v>#N/A</v>
      </c>
      <c r="C3207" s="30" t="e">
        <f t="shared" ca="1" si="43"/>
        <v>#N/A</v>
      </c>
      <c r="D3207" s="25" t="s">
        <v>6</v>
      </c>
    </row>
    <row r="3208" spans="1:4">
      <c r="A3208" s="42">
        <v>1</v>
      </c>
      <c r="B3208" s="27" t="e">
        <f t="shared" ca="1" si="44"/>
        <v>#N/A</v>
      </c>
      <c r="C3208" s="30" t="e">
        <f t="shared" ca="1" si="43"/>
        <v>#N/A</v>
      </c>
      <c r="D3208" s="25" t="s">
        <v>6</v>
      </c>
    </row>
    <row r="3209" spans="1:4">
      <c r="A3209" s="42">
        <v>1</v>
      </c>
      <c r="B3209" s="27" t="e">
        <f t="shared" ca="1" si="44"/>
        <v>#N/A</v>
      </c>
      <c r="C3209" s="30" t="e">
        <f t="shared" ca="1" si="43"/>
        <v>#N/A</v>
      </c>
      <c r="D3209" s="25" t="s">
        <v>6</v>
      </c>
    </row>
    <row r="3210" spans="1:4">
      <c r="A3210" s="42">
        <v>1</v>
      </c>
      <c r="B3210" s="27" t="e">
        <f t="shared" ca="1" si="44"/>
        <v>#N/A</v>
      </c>
      <c r="C3210" s="30" t="e">
        <f t="shared" ca="1" si="43"/>
        <v>#N/A</v>
      </c>
      <c r="D3210" s="25" t="s">
        <v>6</v>
      </c>
    </row>
    <row r="3211" spans="1:4">
      <c r="A3211" s="42">
        <v>1</v>
      </c>
      <c r="B3211" s="27" t="e">
        <f t="shared" ca="1" si="44"/>
        <v>#N/A</v>
      </c>
      <c r="C3211" s="30" t="e">
        <f t="shared" ca="1" si="43"/>
        <v>#N/A</v>
      </c>
      <c r="D3211" s="25" t="s">
        <v>6</v>
      </c>
    </row>
    <row r="3212" spans="1:4">
      <c r="A3212" s="42">
        <v>1</v>
      </c>
      <c r="B3212" s="27" t="e">
        <f t="shared" ca="1" si="44"/>
        <v>#N/A</v>
      </c>
      <c r="C3212" s="30" t="e">
        <f t="shared" ca="1" si="43"/>
        <v>#N/A</v>
      </c>
      <c r="D3212" s="25" t="s">
        <v>6</v>
      </c>
    </row>
    <row r="3213" spans="1:4">
      <c r="A3213" s="42">
        <v>1</v>
      </c>
      <c r="B3213" s="27" t="e">
        <f t="shared" ca="1" si="44"/>
        <v>#N/A</v>
      </c>
      <c r="C3213" s="30" t="e">
        <f t="shared" ca="1" si="43"/>
        <v>#N/A</v>
      </c>
      <c r="D3213" s="25" t="s">
        <v>6</v>
      </c>
    </row>
    <row r="3214" spans="1:4">
      <c r="A3214" s="42">
        <v>1</v>
      </c>
      <c r="B3214" s="27" t="e">
        <f t="shared" ca="1" si="44"/>
        <v>#N/A</v>
      </c>
      <c r="C3214" s="30" t="e">
        <f t="shared" ca="1" si="43"/>
        <v>#N/A</v>
      </c>
      <c r="D3214" s="25" t="s">
        <v>6</v>
      </c>
    </row>
    <row r="3215" spans="1:4">
      <c r="A3215" s="42">
        <v>1</v>
      </c>
      <c r="B3215" s="27" t="e">
        <f t="shared" ca="1" si="44"/>
        <v>#N/A</v>
      </c>
      <c r="C3215" s="30" t="e">
        <f t="shared" ca="1" si="43"/>
        <v>#N/A</v>
      </c>
      <c r="D3215" s="25" t="s">
        <v>6</v>
      </c>
    </row>
    <row r="3216" spans="1:4">
      <c r="A3216" s="42">
        <v>1</v>
      </c>
      <c r="B3216" s="27" t="e">
        <f t="shared" ca="1" si="44"/>
        <v>#N/A</v>
      </c>
      <c r="C3216" s="30" t="e">
        <f t="shared" ca="1" si="43"/>
        <v>#N/A</v>
      </c>
      <c r="D3216" s="25" t="s">
        <v>6</v>
      </c>
    </row>
    <row r="3217" spans="1:4">
      <c r="A3217" s="42">
        <v>1</v>
      </c>
      <c r="B3217" s="27" t="e">
        <f t="shared" ca="1" si="44"/>
        <v>#N/A</v>
      </c>
      <c r="C3217" s="30" t="e">
        <f t="shared" ca="1" si="43"/>
        <v>#N/A</v>
      </c>
      <c r="D3217" s="25" t="s">
        <v>6</v>
      </c>
    </row>
    <row r="3218" spans="1:4">
      <c r="A3218" s="42">
        <v>1</v>
      </c>
      <c r="B3218" s="27" t="e">
        <f t="shared" ca="1" si="44"/>
        <v>#N/A</v>
      </c>
      <c r="C3218" s="30" t="e">
        <f t="shared" ca="1" si="43"/>
        <v>#N/A</v>
      </c>
      <c r="D3218" s="25" t="s">
        <v>6</v>
      </c>
    </row>
    <row r="3219" spans="1:4">
      <c r="A3219" s="42">
        <v>1</v>
      </c>
      <c r="B3219" s="27" t="e">
        <f t="shared" ca="1" si="44"/>
        <v>#N/A</v>
      </c>
      <c r="C3219" s="30" t="e">
        <f t="shared" ca="1" si="43"/>
        <v>#N/A</v>
      </c>
      <c r="D3219" s="25" t="s">
        <v>6</v>
      </c>
    </row>
    <row r="3220" spans="1:4">
      <c r="A3220" s="42">
        <v>1</v>
      </c>
      <c r="B3220" s="27" t="e">
        <f t="shared" ca="1" si="44"/>
        <v>#N/A</v>
      </c>
      <c r="C3220" s="30" t="e">
        <f t="shared" ca="1" si="43"/>
        <v>#N/A</v>
      </c>
      <c r="D3220" s="25" t="s">
        <v>6</v>
      </c>
    </row>
    <row r="3221" spans="1:4">
      <c r="A3221" s="42">
        <v>1</v>
      </c>
      <c r="B3221" s="27" t="e">
        <f t="shared" ca="1" si="44"/>
        <v>#N/A</v>
      </c>
      <c r="C3221" s="30" t="e">
        <f t="shared" ca="1" si="43"/>
        <v>#N/A</v>
      </c>
      <c r="D3221" s="25" t="s">
        <v>6</v>
      </c>
    </row>
    <row r="3222" spans="1:4">
      <c r="A3222" s="42">
        <v>1</v>
      </c>
      <c r="B3222" s="27" t="e">
        <f t="shared" ca="1" si="44"/>
        <v>#N/A</v>
      </c>
      <c r="C3222" s="30" t="e">
        <f t="shared" ca="1" si="43"/>
        <v>#N/A</v>
      </c>
      <c r="D3222" s="25" t="s">
        <v>6</v>
      </c>
    </row>
    <row r="3223" spans="1:4">
      <c r="A3223" s="42">
        <v>1</v>
      </c>
      <c r="B3223" s="27" t="e">
        <f t="shared" ca="1" si="44"/>
        <v>#N/A</v>
      </c>
      <c r="C3223" s="30" t="e">
        <f t="shared" ca="1" si="43"/>
        <v>#N/A</v>
      </c>
      <c r="D3223" s="25" t="s">
        <v>6</v>
      </c>
    </row>
    <row r="3224" spans="1:4">
      <c r="A3224" s="42">
        <v>1</v>
      </c>
      <c r="B3224" s="27" t="e">
        <f t="shared" ca="1" si="44"/>
        <v>#N/A</v>
      </c>
      <c r="C3224" s="30" t="e">
        <f t="shared" ca="1" si="43"/>
        <v>#N/A</v>
      </c>
      <c r="D3224" s="25" t="s">
        <v>6</v>
      </c>
    </row>
    <row r="3225" spans="1:4">
      <c r="A3225" s="42">
        <v>1</v>
      </c>
      <c r="B3225" s="27" t="e">
        <f t="shared" ca="1" si="44"/>
        <v>#N/A</v>
      </c>
      <c r="C3225" s="30" t="e">
        <f t="shared" ca="1" si="43"/>
        <v>#N/A</v>
      </c>
      <c r="D3225" s="25" t="s">
        <v>6</v>
      </c>
    </row>
    <row r="3226" spans="1:4">
      <c r="A3226" s="42">
        <v>1</v>
      </c>
      <c r="B3226" s="27" t="e">
        <f t="shared" ca="1" si="44"/>
        <v>#N/A</v>
      </c>
      <c r="C3226" s="30" t="e">
        <f t="shared" ca="1" si="43"/>
        <v>#N/A</v>
      </c>
      <c r="D3226" s="25" t="s">
        <v>6</v>
      </c>
    </row>
    <row r="3227" spans="1:4">
      <c r="A3227" s="42">
        <v>1</v>
      </c>
      <c r="B3227" s="27" t="e">
        <f t="shared" ca="1" si="44"/>
        <v>#N/A</v>
      </c>
      <c r="C3227" s="30" t="e">
        <f t="shared" ca="1" si="43"/>
        <v>#N/A</v>
      </c>
      <c r="D3227" s="25" t="s">
        <v>6</v>
      </c>
    </row>
    <row r="3228" spans="1:4">
      <c r="A3228" s="42">
        <v>1</v>
      </c>
      <c r="B3228" s="27" t="e">
        <f t="shared" ca="1" si="44"/>
        <v>#N/A</v>
      </c>
      <c r="C3228" s="30" t="e">
        <f t="shared" ca="1" si="43"/>
        <v>#N/A</v>
      </c>
      <c r="D3228" s="25" t="s">
        <v>6</v>
      </c>
    </row>
    <row r="3229" spans="1:4">
      <c r="A3229" s="42">
        <v>1</v>
      </c>
      <c r="B3229" s="27" t="e">
        <f t="shared" ca="1" si="44"/>
        <v>#N/A</v>
      </c>
      <c r="C3229" s="30" t="e">
        <f t="shared" ca="1" si="43"/>
        <v>#N/A</v>
      </c>
      <c r="D3229" s="25" t="s">
        <v>6</v>
      </c>
    </row>
    <row r="3230" spans="1:4">
      <c r="A3230" s="42">
        <v>1</v>
      </c>
      <c r="B3230" s="27" t="e">
        <f t="shared" ca="1" si="44"/>
        <v>#N/A</v>
      </c>
      <c r="C3230" s="30" t="e">
        <f t="shared" ca="1" si="43"/>
        <v>#N/A</v>
      </c>
      <c r="D3230" s="25" t="s">
        <v>6</v>
      </c>
    </row>
    <row r="3231" spans="1:4">
      <c r="A3231" s="42">
        <v>1</v>
      </c>
      <c r="B3231" s="27" t="e">
        <f t="shared" ca="1" si="44"/>
        <v>#N/A</v>
      </c>
      <c r="C3231" s="30" t="e">
        <f t="shared" ca="1" si="43"/>
        <v>#N/A</v>
      </c>
      <c r="D3231" s="25" t="s">
        <v>6</v>
      </c>
    </row>
    <row r="3232" spans="1:4">
      <c r="A3232" s="42">
        <v>1</v>
      </c>
      <c r="B3232" s="27" t="e">
        <f t="shared" ca="1" si="44"/>
        <v>#N/A</v>
      </c>
      <c r="C3232" s="30" t="e">
        <f t="shared" ca="1" si="43"/>
        <v>#N/A</v>
      </c>
      <c r="D3232" s="25" t="s">
        <v>6</v>
      </c>
    </row>
    <row r="3233" spans="1:4">
      <c r="A3233" s="42">
        <v>1</v>
      </c>
      <c r="B3233" s="27" t="e">
        <f t="shared" ca="1" si="44"/>
        <v>#N/A</v>
      </c>
      <c r="C3233" s="30" t="e">
        <f t="shared" ca="1" si="43"/>
        <v>#N/A</v>
      </c>
      <c r="D3233" s="25" t="s">
        <v>6</v>
      </c>
    </row>
    <row r="3234" spans="1:4">
      <c r="A3234" s="42">
        <v>1</v>
      </c>
      <c r="B3234" s="27" t="e">
        <f t="shared" ca="1" si="44"/>
        <v>#N/A</v>
      </c>
      <c r="C3234" s="30" t="e">
        <f t="shared" ca="1" si="43"/>
        <v>#N/A</v>
      </c>
      <c r="D3234" s="25" t="s">
        <v>6</v>
      </c>
    </row>
    <row r="3235" spans="1:4">
      <c r="A3235" s="42">
        <v>1</v>
      </c>
      <c r="B3235" s="27" t="e">
        <f t="shared" ca="1" si="44"/>
        <v>#N/A</v>
      </c>
      <c r="C3235" s="30" t="e">
        <f t="shared" ca="1" si="43"/>
        <v>#N/A</v>
      </c>
      <c r="D3235" s="25" t="s">
        <v>6</v>
      </c>
    </row>
    <row r="3236" spans="1:4">
      <c r="A3236" s="42">
        <v>1</v>
      </c>
      <c r="B3236" s="27" t="e">
        <f t="shared" ca="1" si="44"/>
        <v>#N/A</v>
      </c>
      <c r="C3236" s="30" t="e">
        <f t="shared" ca="1" si="43"/>
        <v>#N/A</v>
      </c>
      <c r="D3236" s="25" t="s">
        <v>6</v>
      </c>
    </row>
    <row r="3237" spans="1:4">
      <c r="A3237" s="42">
        <v>1</v>
      </c>
      <c r="B3237" s="27" t="e">
        <f t="shared" ca="1" si="44"/>
        <v>#N/A</v>
      </c>
      <c r="C3237" s="30" t="e">
        <f t="shared" ca="1" si="43"/>
        <v>#N/A</v>
      </c>
      <c r="D3237" s="25" t="s">
        <v>6</v>
      </c>
    </row>
    <row r="3238" spans="1:4">
      <c r="A3238" s="42">
        <v>1</v>
      </c>
      <c r="B3238" s="27" t="e">
        <f t="shared" ca="1" si="44"/>
        <v>#N/A</v>
      </c>
      <c r="C3238" s="30" t="e">
        <f t="shared" ca="1" si="43"/>
        <v>#N/A</v>
      </c>
      <c r="D3238" s="25" t="s">
        <v>6</v>
      </c>
    </row>
    <row r="3239" spans="1:4">
      <c r="A3239" s="42">
        <v>1</v>
      </c>
      <c r="B3239" s="27" t="e">
        <f t="shared" ca="1" si="44"/>
        <v>#N/A</v>
      </c>
      <c r="C3239" s="30" t="e">
        <f t="shared" ca="1" si="43"/>
        <v>#N/A</v>
      </c>
      <c r="D3239" s="25" t="s">
        <v>6</v>
      </c>
    </row>
    <row r="3240" spans="1:4">
      <c r="A3240" s="42">
        <v>1</v>
      </c>
      <c r="B3240" s="27" t="e">
        <f t="shared" ca="1" si="44"/>
        <v>#N/A</v>
      </c>
      <c r="C3240" s="30" t="e">
        <f t="shared" ca="1" si="43"/>
        <v>#N/A</v>
      </c>
      <c r="D3240" s="25" t="s">
        <v>6</v>
      </c>
    </row>
    <row r="3241" spans="1:4">
      <c r="A3241" s="42">
        <v>1</v>
      </c>
      <c r="B3241" s="27" t="e">
        <f t="shared" ca="1" si="44"/>
        <v>#N/A</v>
      </c>
      <c r="C3241" s="30" t="e">
        <f t="shared" ca="1" si="43"/>
        <v>#N/A</v>
      </c>
      <c r="D3241" s="25" t="s">
        <v>6</v>
      </c>
    </row>
    <row r="3242" spans="1:4">
      <c r="A3242" s="42">
        <v>1</v>
      </c>
      <c r="B3242" s="27" t="e">
        <f t="shared" ca="1" si="44"/>
        <v>#N/A</v>
      </c>
      <c r="C3242" s="30" t="e">
        <f t="shared" ca="1" si="43"/>
        <v>#N/A</v>
      </c>
      <c r="D3242" s="25" t="s">
        <v>6</v>
      </c>
    </row>
    <row r="3243" spans="1:4">
      <c r="A3243" s="42">
        <v>1</v>
      </c>
      <c r="B3243" s="27" t="e">
        <f t="shared" ca="1" si="44"/>
        <v>#N/A</v>
      </c>
      <c r="C3243" s="30" t="e">
        <f t="shared" ca="1" si="43"/>
        <v>#N/A</v>
      </c>
      <c r="D3243" s="25" t="s">
        <v>6</v>
      </c>
    </row>
    <row r="3244" spans="1:4">
      <c r="A3244" s="42">
        <v>1</v>
      </c>
      <c r="B3244" s="27" t="e">
        <f t="shared" ca="1" si="44"/>
        <v>#N/A</v>
      </c>
      <c r="C3244" s="30" t="e">
        <f t="shared" ca="1" si="43"/>
        <v>#N/A</v>
      </c>
      <c r="D3244" s="25" t="s">
        <v>6</v>
      </c>
    </row>
    <row r="3245" spans="1:4">
      <c r="A3245" s="42">
        <v>1</v>
      </c>
      <c r="B3245" s="27" t="e">
        <f t="shared" ca="1" si="44"/>
        <v>#N/A</v>
      </c>
      <c r="C3245" s="30" t="e">
        <f t="shared" ca="1" si="43"/>
        <v>#N/A</v>
      </c>
      <c r="D3245" s="25" t="s">
        <v>6</v>
      </c>
    </row>
    <row r="3246" spans="1:4">
      <c r="A3246" s="42">
        <v>1</v>
      </c>
      <c r="B3246" s="27" t="e">
        <f t="shared" ca="1" si="44"/>
        <v>#N/A</v>
      </c>
      <c r="C3246" s="30" t="e">
        <f t="shared" ca="1" si="43"/>
        <v>#N/A</v>
      </c>
      <c r="D3246" s="25" t="s">
        <v>6</v>
      </c>
    </row>
    <row r="3247" spans="1:4">
      <c r="A3247" s="42">
        <v>1</v>
      </c>
      <c r="B3247" s="27" t="e">
        <f t="shared" ca="1" si="44"/>
        <v>#N/A</v>
      </c>
      <c r="C3247" s="30" t="e">
        <f t="shared" ca="1" si="43"/>
        <v>#N/A</v>
      </c>
      <c r="D3247" s="25" t="s">
        <v>6</v>
      </c>
    </row>
    <row r="3248" spans="1:4">
      <c r="A3248" s="42">
        <v>1</v>
      </c>
      <c r="B3248" s="27" t="e">
        <f t="shared" ca="1" si="44"/>
        <v>#N/A</v>
      </c>
      <c r="C3248" s="30" t="e">
        <f t="shared" ca="1" si="43"/>
        <v>#N/A</v>
      </c>
      <c r="D3248" s="25" t="s">
        <v>6</v>
      </c>
    </row>
    <row r="3249" spans="1:4">
      <c r="A3249" s="42">
        <v>1</v>
      </c>
      <c r="B3249" s="27" t="e">
        <f t="shared" ca="1" si="44"/>
        <v>#N/A</v>
      </c>
      <c r="C3249" s="30" t="e">
        <f t="shared" ca="1" si="43"/>
        <v>#N/A</v>
      </c>
      <c r="D3249" s="25" t="s">
        <v>6</v>
      </c>
    </row>
    <row r="3250" spans="1:4">
      <c r="A3250" s="42">
        <v>1</v>
      </c>
      <c r="B3250" s="27" t="e">
        <f t="shared" ca="1" si="44"/>
        <v>#N/A</v>
      </c>
      <c r="C3250" s="30" t="e">
        <f t="shared" ca="1" si="43"/>
        <v>#N/A</v>
      </c>
      <c r="D3250" s="25" t="s">
        <v>6</v>
      </c>
    </row>
    <row r="3251" spans="1:4">
      <c r="A3251" s="42">
        <v>1</v>
      </c>
      <c r="B3251" s="27" t="e">
        <f t="shared" ca="1" si="44"/>
        <v>#N/A</v>
      </c>
      <c r="C3251" s="30" t="e">
        <f t="shared" ca="1" si="43"/>
        <v>#N/A</v>
      </c>
      <c r="D3251" s="25" t="s">
        <v>6</v>
      </c>
    </row>
    <row r="3252" spans="1:4">
      <c r="A3252" s="42">
        <v>1</v>
      </c>
      <c r="B3252" s="27" t="e">
        <f t="shared" ca="1" si="44"/>
        <v>#N/A</v>
      </c>
      <c r="C3252" s="30" t="e">
        <f t="shared" ca="1" si="43"/>
        <v>#N/A</v>
      </c>
      <c r="D3252" s="25" t="s">
        <v>6</v>
      </c>
    </row>
    <row r="3253" spans="1:4">
      <c r="A3253" s="42">
        <v>1</v>
      </c>
      <c r="B3253" s="27" t="e">
        <f t="shared" ca="1" si="44"/>
        <v>#N/A</v>
      </c>
      <c r="C3253" s="30" t="e">
        <f t="shared" ca="1" si="43"/>
        <v>#N/A</v>
      </c>
      <c r="D3253" s="25" t="s">
        <v>6</v>
      </c>
    </row>
    <row r="3254" spans="1:4">
      <c r="A3254" s="42">
        <v>1</v>
      </c>
      <c r="B3254" s="27" t="e">
        <f t="shared" ca="1" si="44"/>
        <v>#N/A</v>
      </c>
      <c r="C3254" s="30" t="e">
        <f t="shared" ca="1" si="43"/>
        <v>#N/A</v>
      </c>
      <c r="D3254" s="25" t="s">
        <v>6</v>
      </c>
    </row>
    <row r="3255" spans="1:4">
      <c r="A3255" s="42">
        <v>1</v>
      </c>
      <c r="B3255" s="27" t="e">
        <f t="shared" ca="1" si="44"/>
        <v>#N/A</v>
      </c>
      <c r="C3255" s="30" t="e">
        <f t="shared" ca="1" si="43"/>
        <v>#N/A</v>
      </c>
      <c r="D3255" s="25" t="s">
        <v>6</v>
      </c>
    </row>
    <row r="3256" spans="1:4">
      <c r="A3256" s="42">
        <v>1</v>
      </c>
      <c r="B3256" s="27" t="e">
        <f t="shared" ca="1" si="44"/>
        <v>#N/A</v>
      </c>
      <c r="C3256" s="30" t="e">
        <f t="shared" ca="1" si="43"/>
        <v>#N/A</v>
      </c>
      <c r="D3256" s="25" t="s">
        <v>6</v>
      </c>
    </row>
    <row r="3257" spans="1:4">
      <c r="A3257" s="42">
        <v>1</v>
      </c>
      <c r="B3257" s="27" t="e">
        <f t="shared" ca="1" si="44"/>
        <v>#N/A</v>
      </c>
      <c r="C3257" s="30" t="e">
        <f t="shared" ca="1" si="43"/>
        <v>#N/A</v>
      </c>
      <c r="D3257" s="25" t="s">
        <v>6</v>
      </c>
    </row>
    <row r="3258" spans="1:4">
      <c r="A3258" s="42">
        <v>1</v>
      </c>
      <c r="B3258" s="27" t="e">
        <f t="shared" ca="1" si="44"/>
        <v>#N/A</v>
      </c>
      <c r="C3258" s="30" t="e">
        <f t="shared" ca="1" si="43"/>
        <v>#N/A</v>
      </c>
      <c r="D3258" s="25" t="s">
        <v>6</v>
      </c>
    </row>
    <row r="3259" spans="1:4">
      <c r="A3259" s="42">
        <v>1</v>
      </c>
      <c r="B3259" s="27" t="e">
        <f t="shared" ca="1" si="44"/>
        <v>#N/A</v>
      </c>
      <c r="C3259" s="30" t="e">
        <f t="shared" ca="1" si="43"/>
        <v>#N/A</v>
      </c>
      <c r="D3259" s="25" t="s">
        <v>6</v>
      </c>
    </row>
    <row r="3260" spans="1:4">
      <c r="A3260" s="42">
        <v>1</v>
      </c>
      <c r="B3260" s="27" t="e">
        <f t="shared" ca="1" si="44"/>
        <v>#N/A</v>
      </c>
      <c r="C3260" s="30" t="e">
        <f t="shared" ca="1" si="43"/>
        <v>#N/A</v>
      </c>
      <c r="D3260" s="25" t="s">
        <v>6</v>
      </c>
    </row>
    <row r="3261" spans="1:4">
      <c r="A3261" s="42">
        <v>1</v>
      </c>
      <c r="B3261" s="27" t="e">
        <f t="shared" ca="1" si="44"/>
        <v>#N/A</v>
      </c>
      <c r="C3261" s="30" t="e">
        <f t="shared" ca="1" si="43"/>
        <v>#N/A</v>
      </c>
      <c r="D3261" s="25" t="s">
        <v>6</v>
      </c>
    </row>
    <row r="3262" spans="1:4">
      <c r="A3262" s="42">
        <v>1</v>
      </c>
      <c r="B3262" s="27" t="e">
        <f t="shared" ca="1" si="44"/>
        <v>#N/A</v>
      </c>
      <c r="C3262" s="30" t="e">
        <f t="shared" ca="1" si="43"/>
        <v>#N/A</v>
      </c>
      <c r="D3262" s="25" t="s">
        <v>6</v>
      </c>
    </row>
    <row r="3263" spans="1:4">
      <c r="A3263" s="42">
        <v>1</v>
      </c>
      <c r="B3263" s="27" t="e">
        <f t="shared" ca="1" si="44"/>
        <v>#N/A</v>
      </c>
      <c r="C3263" s="30" t="e">
        <f t="shared" ca="1" si="43"/>
        <v>#N/A</v>
      </c>
      <c r="D3263" s="25" t="s">
        <v>6</v>
      </c>
    </row>
    <row r="3264" spans="1:4">
      <c r="A3264" s="42">
        <v>1</v>
      </c>
      <c r="B3264" s="27" t="e">
        <f t="shared" ca="1" si="44"/>
        <v>#N/A</v>
      </c>
      <c r="C3264" s="30" t="e">
        <f t="shared" ca="1" si="43"/>
        <v>#N/A</v>
      </c>
      <c r="D3264" s="25" t="s">
        <v>6</v>
      </c>
    </row>
    <row r="3265" spans="1:4">
      <c r="A3265" s="42">
        <v>1</v>
      </c>
      <c r="B3265" s="27" t="e">
        <f t="shared" ca="1" si="44"/>
        <v>#N/A</v>
      </c>
      <c r="C3265" s="30" t="e">
        <f t="shared" ca="1" si="43"/>
        <v>#N/A</v>
      </c>
      <c r="D3265" s="25" t="s">
        <v>6</v>
      </c>
    </row>
    <row r="3266" spans="1:4">
      <c r="A3266" s="42">
        <v>1</v>
      </c>
      <c r="B3266" s="27" t="e">
        <f t="shared" ca="1" si="44"/>
        <v>#N/A</v>
      </c>
      <c r="C3266" s="30" t="e">
        <f t="shared" ca="1" si="43"/>
        <v>#N/A</v>
      </c>
      <c r="D3266" s="25" t="s">
        <v>6</v>
      </c>
    </row>
    <row r="3267" spans="1:4">
      <c r="A3267" s="42">
        <v>1</v>
      </c>
      <c r="B3267" s="27" t="e">
        <f t="shared" ca="1" si="44"/>
        <v>#N/A</v>
      </c>
      <c r="C3267" s="30" t="e">
        <f t="shared" ca="1" si="43"/>
        <v>#N/A</v>
      </c>
      <c r="D3267" s="25" t="s">
        <v>6</v>
      </c>
    </row>
    <row r="3268" spans="1:4">
      <c r="A3268" s="42">
        <v>1</v>
      </c>
      <c r="B3268" s="27" t="e">
        <f t="shared" ca="1" si="44"/>
        <v>#N/A</v>
      </c>
      <c r="C3268" s="30" t="e">
        <f t="shared" ca="1" si="43"/>
        <v>#N/A</v>
      </c>
      <c r="D3268" s="25" t="s">
        <v>6</v>
      </c>
    </row>
    <row r="3269" spans="1:4">
      <c r="A3269" s="42">
        <v>1</v>
      </c>
      <c r="B3269" s="27" t="e">
        <f t="shared" ca="1" si="44"/>
        <v>#N/A</v>
      </c>
      <c r="C3269" s="30" t="e">
        <f t="shared" ca="1" si="43"/>
        <v>#N/A</v>
      </c>
      <c r="D3269" s="25" t="s">
        <v>6</v>
      </c>
    </row>
    <row r="3270" spans="1:4">
      <c r="A3270" s="42">
        <v>1</v>
      </c>
      <c r="B3270" s="27" t="e">
        <f t="shared" ca="1" si="44"/>
        <v>#N/A</v>
      </c>
      <c r="C3270" s="30" t="e">
        <f t="shared" ref="C3270:C3308" ca="1" si="45">B3270*100+Termina1</f>
        <v>#N/A</v>
      </c>
      <c r="D3270" s="25" t="s">
        <v>6</v>
      </c>
    </row>
    <row r="3271" spans="1:4">
      <c r="A3271" s="42">
        <v>1</v>
      </c>
      <c r="B3271" s="27" t="e">
        <f t="shared" ref="B3271:B3308" ca="1" si="46">B3270+IF(INT(Premio1/100)=B3270+1,2,1)</f>
        <v>#N/A</v>
      </c>
      <c r="C3271" s="30" t="e">
        <f t="shared" ca="1" si="45"/>
        <v>#N/A</v>
      </c>
      <c r="D3271" s="25" t="s">
        <v>6</v>
      </c>
    </row>
    <row r="3272" spans="1:4">
      <c r="A3272" s="42">
        <v>1</v>
      </c>
      <c r="B3272" s="27" t="e">
        <f t="shared" ca="1" si="46"/>
        <v>#N/A</v>
      </c>
      <c r="C3272" s="30" t="e">
        <f t="shared" ca="1" si="45"/>
        <v>#N/A</v>
      </c>
      <c r="D3272" s="25" t="s">
        <v>6</v>
      </c>
    </row>
    <row r="3273" spans="1:4">
      <c r="A3273" s="42">
        <v>1</v>
      </c>
      <c r="B3273" s="27" t="e">
        <f t="shared" ca="1" si="46"/>
        <v>#N/A</v>
      </c>
      <c r="C3273" s="30" t="e">
        <f t="shared" ca="1" si="45"/>
        <v>#N/A</v>
      </c>
      <c r="D3273" s="25" t="s">
        <v>6</v>
      </c>
    </row>
    <row r="3274" spans="1:4">
      <c r="A3274" s="42">
        <v>1</v>
      </c>
      <c r="B3274" s="27" t="e">
        <f t="shared" ca="1" si="46"/>
        <v>#N/A</v>
      </c>
      <c r="C3274" s="30" t="e">
        <f t="shared" ca="1" si="45"/>
        <v>#N/A</v>
      </c>
      <c r="D3274" s="25" t="s">
        <v>6</v>
      </c>
    </row>
    <row r="3275" spans="1:4">
      <c r="A3275" s="42">
        <v>1</v>
      </c>
      <c r="B3275" s="27" t="e">
        <f t="shared" ca="1" si="46"/>
        <v>#N/A</v>
      </c>
      <c r="C3275" s="30" t="e">
        <f t="shared" ca="1" si="45"/>
        <v>#N/A</v>
      </c>
      <c r="D3275" s="25" t="s">
        <v>6</v>
      </c>
    </row>
    <row r="3276" spans="1:4">
      <c r="A3276" s="42">
        <v>1</v>
      </c>
      <c r="B3276" s="27" t="e">
        <f t="shared" ca="1" si="46"/>
        <v>#N/A</v>
      </c>
      <c r="C3276" s="30" t="e">
        <f t="shared" ca="1" si="45"/>
        <v>#N/A</v>
      </c>
      <c r="D3276" s="25" t="s">
        <v>6</v>
      </c>
    </row>
    <row r="3277" spans="1:4">
      <c r="A3277" s="42">
        <v>1</v>
      </c>
      <c r="B3277" s="27" t="e">
        <f t="shared" ca="1" si="46"/>
        <v>#N/A</v>
      </c>
      <c r="C3277" s="30" t="e">
        <f t="shared" ca="1" si="45"/>
        <v>#N/A</v>
      </c>
      <c r="D3277" s="25" t="s">
        <v>6</v>
      </c>
    </row>
    <row r="3278" spans="1:4">
      <c r="A3278" s="42">
        <v>1</v>
      </c>
      <c r="B3278" s="27" t="e">
        <f t="shared" ca="1" si="46"/>
        <v>#N/A</v>
      </c>
      <c r="C3278" s="30" t="e">
        <f t="shared" ca="1" si="45"/>
        <v>#N/A</v>
      </c>
      <c r="D3278" s="25" t="s">
        <v>6</v>
      </c>
    </row>
    <row r="3279" spans="1:4">
      <c r="A3279" s="42">
        <v>1</v>
      </c>
      <c r="B3279" s="27" t="e">
        <f t="shared" ca="1" si="46"/>
        <v>#N/A</v>
      </c>
      <c r="C3279" s="30" t="e">
        <f t="shared" ca="1" si="45"/>
        <v>#N/A</v>
      </c>
      <c r="D3279" s="25" t="s">
        <v>6</v>
      </c>
    </row>
    <row r="3280" spans="1:4">
      <c r="A3280" s="42">
        <v>1</v>
      </c>
      <c r="B3280" s="27" t="e">
        <f t="shared" ca="1" si="46"/>
        <v>#N/A</v>
      </c>
      <c r="C3280" s="30" t="e">
        <f t="shared" ca="1" si="45"/>
        <v>#N/A</v>
      </c>
      <c r="D3280" s="25" t="s">
        <v>6</v>
      </c>
    </row>
    <row r="3281" spans="1:4">
      <c r="A3281" s="42">
        <v>1</v>
      </c>
      <c r="B3281" s="27" t="e">
        <f t="shared" ca="1" si="46"/>
        <v>#N/A</v>
      </c>
      <c r="C3281" s="30" t="e">
        <f t="shared" ca="1" si="45"/>
        <v>#N/A</v>
      </c>
      <c r="D3281" s="25" t="s">
        <v>6</v>
      </c>
    </row>
    <row r="3282" spans="1:4">
      <c r="A3282" s="42">
        <v>1</v>
      </c>
      <c r="B3282" s="27" t="e">
        <f t="shared" ca="1" si="46"/>
        <v>#N/A</v>
      </c>
      <c r="C3282" s="30" t="e">
        <f t="shared" ca="1" si="45"/>
        <v>#N/A</v>
      </c>
      <c r="D3282" s="25" t="s">
        <v>6</v>
      </c>
    </row>
    <row r="3283" spans="1:4">
      <c r="A3283" s="42">
        <v>1</v>
      </c>
      <c r="B3283" s="27" t="e">
        <f t="shared" ca="1" si="46"/>
        <v>#N/A</v>
      </c>
      <c r="C3283" s="30" t="e">
        <f t="shared" ca="1" si="45"/>
        <v>#N/A</v>
      </c>
      <c r="D3283" s="25" t="s">
        <v>6</v>
      </c>
    </row>
    <row r="3284" spans="1:4">
      <c r="A3284" s="42">
        <v>1</v>
      </c>
      <c r="B3284" s="27" t="e">
        <f t="shared" ca="1" si="46"/>
        <v>#N/A</v>
      </c>
      <c r="C3284" s="30" t="e">
        <f t="shared" ca="1" si="45"/>
        <v>#N/A</v>
      </c>
      <c r="D3284" s="25" t="s">
        <v>6</v>
      </c>
    </row>
    <row r="3285" spans="1:4">
      <c r="A3285" s="42">
        <v>1</v>
      </c>
      <c r="B3285" s="27" t="e">
        <f t="shared" ca="1" si="46"/>
        <v>#N/A</v>
      </c>
      <c r="C3285" s="30" t="e">
        <f t="shared" ca="1" si="45"/>
        <v>#N/A</v>
      </c>
      <c r="D3285" s="25" t="s">
        <v>6</v>
      </c>
    </row>
    <row r="3286" spans="1:4">
      <c r="A3286" s="42">
        <v>1</v>
      </c>
      <c r="B3286" s="27" t="e">
        <f t="shared" ca="1" si="46"/>
        <v>#N/A</v>
      </c>
      <c r="C3286" s="30" t="e">
        <f t="shared" ca="1" si="45"/>
        <v>#N/A</v>
      </c>
      <c r="D3286" s="25" t="s">
        <v>6</v>
      </c>
    </row>
    <row r="3287" spans="1:4">
      <c r="A3287" s="42">
        <v>1</v>
      </c>
      <c r="B3287" s="27" t="e">
        <f t="shared" ca="1" si="46"/>
        <v>#N/A</v>
      </c>
      <c r="C3287" s="30" t="e">
        <f t="shared" ca="1" si="45"/>
        <v>#N/A</v>
      </c>
      <c r="D3287" s="25" t="s">
        <v>6</v>
      </c>
    </row>
    <row r="3288" spans="1:4">
      <c r="A3288" s="42">
        <v>1</v>
      </c>
      <c r="B3288" s="27" t="e">
        <f t="shared" ca="1" si="46"/>
        <v>#N/A</v>
      </c>
      <c r="C3288" s="30" t="e">
        <f t="shared" ca="1" si="45"/>
        <v>#N/A</v>
      </c>
      <c r="D3288" s="25" t="s">
        <v>6</v>
      </c>
    </row>
    <row r="3289" spans="1:4">
      <c r="A3289" s="42">
        <v>1</v>
      </c>
      <c r="B3289" s="27" t="e">
        <f t="shared" ca="1" si="46"/>
        <v>#N/A</v>
      </c>
      <c r="C3289" s="30" t="e">
        <f t="shared" ca="1" si="45"/>
        <v>#N/A</v>
      </c>
      <c r="D3289" s="25" t="s">
        <v>6</v>
      </c>
    </row>
    <row r="3290" spans="1:4">
      <c r="A3290" s="42">
        <v>1</v>
      </c>
      <c r="B3290" s="27" t="e">
        <f t="shared" ca="1" si="46"/>
        <v>#N/A</v>
      </c>
      <c r="C3290" s="30" t="e">
        <f t="shared" ca="1" si="45"/>
        <v>#N/A</v>
      </c>
      <c r="D3290" s="25" t="s">
        <v>6</v>
      </c>
    </row>
    <row r="3291" spans="1:4">
      <c r="A3291" s="42">
        <v>1</v>
      </c>
      <c r="B3291" s="27" t="e">
        <f t="shared" ca="1" si="46"/>
        <v>#N/A</v>
      </c>
      <c r="C3291" s="30" t="e">
        <f t="shared" ca="1" si="45"/>
        <v>#N/A</v>
      </c>
      <c r="D3291" s="25" t="s">
        <v>6</v>
      </c>
    </row>
    <row r="3292" spans="1:4">
      <c r="A3292" s="42">
        <v>1</v>
      </c>
      <c r="B3292" s="27" t="e">
        <f t="shared" ca="1" si="46"/>
        <v>#N/A</v>
      </c>
      <c r="C3292" s="30" t="e">
        <f t="shared" ca="1" si="45"/>
        <v>#N/A</v>
      </c>
      <c r="D3292" s="25" t="s">
        <v>6</v>
      </c>
    </row>
    <row r="3293" spans="1:4">
      <c r="A3293" s="42">
        <v>1</v>
      </c>
      <c r="B3293" s="27" t="e">
        <f t="shared" ca="1" si="46"/>
        <v>#N/A</v>
      </c>
      <c r="C3293" s="30" t="e">
        <f t="shared" ca="1" si="45"/>
        <v>#N/A</v>
      </c>
      <c r="D3293" s="25" t="s">
        <v>6</v>
      </c>
    </row>
    <row r="3294" spans="1:4">
      <c r="A3294" s="42">
        <v>1</v>
      </c>
      <c r="B3294" s="27" t="e">
        <f t="shared" ca="1" si="46"/>
        <v>#N/A</v>
      </c>
      <c r="C3294" s="30" t="e">
        <f t="shared" ca="1" si="45"/>
        <v>#N/A</v>
      </c>
      <c r="D3294" s="25" t="s">
        <v>6</v>
      </c>
    </row>
    <row r="3295" spans="1:4">
      <c r="A3295" s="42">
        <v>1</v>
      </c>
      <c r="B3295" s="27" t="e">
        <f t="shared" ca="1" si="46"/>
        <v>#N/A</v>
      </c>
      <c r="C3295" s="30" t="e">
        <f t="shared" ca="1" si="45"/>
        <v>#N/A</v>
      </c>
      <c r="D3295" s="25" t="s">
        <v>6</v>
      </c>
    </row>
    <row r="3296" spans="1:4">
      <c r="A3296" s="42">
        <v>1</v>
      </c>
      <c r="B3296" s="27" t="e">
        <f t="shared" ca="1" si="46"/>
        <v>#N/A</v>
      </c>
      <c r="C3296" s="30" t="e">
        <f t="shared" ca="1" si="45"/>
        <v>#N/A</v>
      </c>
      <c r="D3296" s="25" t="s">
        <v>6</v>
      </c>
    </row>
    <row r="3297" spans="1:4">
      <c r="A3297" s="42">
        <v>1</v>
      </c>
      <c r="B3297" s="27" t="e">
        <f t="shared" ca="1" si="46"/>
        <v>#N/A</v>
      </c>
      <c r="C3297" s="30" t="e">
        <f t="shared" ca="1" si="45"/>
        <v>#N/A</v>
      </c>
      <c r="D3297" s="25" t="s">
        <v>6</v>
      </c>
    </row>
    <row r="3298" spans="1:4">
      <c r="A3298" s="42">
        <v>1</v>
      </c>
      <c r="B3298" s="27" t="e">
        <f t="shared" ca="1" si="46"/>
        <v>#N/A</v>
      </c>
      <c r="C3298" s="30" t="e">
        <f t="shared" ca="1" si="45"/>
        <v>#N/A</v>
      </c>
      <c r="D3298" s="25" t="s">
        <v>6</v>
      </c>
    </row>
    <row r="3299" spans="1:4">
      <c r="A3299" s="42">
        <v>1</v>
      </c>
      <c r="B3299" s="27" t="e">
        <f t="shared" ca="1" si="46"/>
        <v>#N/A</v>
      </c>
      <c r="C3299" s="30" t="e">
        <f t="shared" ca="1" si="45"/>
        <v>#N/A</v>
      </c>
      <c r="D3299" s="25" t="s">
        <v>6</v>
      </c>
    </row>
    <row r="3300" spans="1:4">
      <c r="A3300" s="42">
        <v>1</v>
      </c>
      <c r="B3300" s="27" t="e">
        <f t="shared" ca="1" si="46"/>
        <v>#N/A</v>
      </c>
      <c r="C3300" s="30" t="e">
        <f t="shared" ca="1" si="45"/>
        <v>#N/A</v>
      </c>
      <c r="D3300" s="25" t="s">
        <v>6</v>
      </c>
    </row>
    <row r="3301" spans="1:4">
      <c r="A3301" s="42">
        <v>1</v>
      </c>
      <c r="B3301" s="27" t="e">
        <f t="shared" ca="1" si="46"/>
        <v>#N/A</v>
      </c>
      <c r="C3301" s="30" t="e">
        <f t="shared" ca="1" si="45"/>
        <v>#N/A</v>
      </c>
      <c r="D3301" s="25" t="s">
        <v>6</v>
      </c>
    </row>
    <row r="3302" spans="1:4">
      <c r="A3302" s="42">
        <v>1</v>
      </c>
      <c r="B3302" s="27" t="e">
        <f t="shared" ca="1" si="46"/>
        <v>#N/A</v>
      </c>
      <c r="C3302" s="30" t="e">
        <f t="shared" ca="1" si="45"/>
        <v>#N/A</v>
      </c>
      <c r="D3302" s="25" t="s">
        <v>6</v>
      </c>
    </row>
    <row r="3303" spans="1:4">
      <c r="A3303" s="42">
        <v>1</v>
      </c>
      <c r="B3303" s="27" t="e">
        <f t="shared" ca="1" si="46"/>
        <v>#N/A</v>
      </c>
      <c r="C3303" s="30" t="e">
        <f t="shared" ca="1" si="45"/>
        <v>#N/A</v>
      </c>
      <c r="D3303" s="25" t="s">
        <v>6</v>
      </c>
    </row>
    <row r="3304" spans="1:4">
      <c r="A3304" s="42">
        <v>1</v>
      </c>
      <c r="B3304" s="27" t="e">
        <f t="shared" ca="1" si="46"/>
        <v>#N/A</v>
      </c>
      <c r="C3304" s="30" t="e">
        <f t="shared" ca="1" si="45"/>
        <v>#N/A</v>
      </c>
      <c r="D3304" s="25" t="s">
        <v>6</v>
      </c>
    </row>
    <row r="3305" spans="1:4">
      <c r="A3305" s="42">
        <v>1</v>
      </c>
      <c r="B3305" s="27" t="e">
        <f t="shared" ca="1" si="46"/>
        <v>#N/A</v>
      </c>
      <c r="C3305" s="30" t="e">
        <f t="shared" ca="1" si="45"/>
        <v>#N/A</v>
      </c>
      <c r="D3305" s="25" t="s">
        <v>6</v>
      </c>
    </row>
    <row r="3306" spans="1:4">
      <c r="A3306" s="42">
        <v>1</v>
      </c>
      <c r="B3306" s="27" t="e">
        <f t="shared" ca="1" si="46"/>
        <v>#N/A</v>
      </c>
      <c r="C3306" s="30" t="e">
        <f t="shared" ca="1" si="45"/>
        <v>#N/A</v>
      </c>
      <c r="D3306" s="25" t="s">
        <v>6</v>
      </c>
    </row>
    <row r="3307" spans="1:4">
      <c r="A3307" s="42">
        <v>1</v>
      </c>
      <c r="B3307" s="27" t="e">
        <f t="shared" ca="1" si="46"/>
        <v>#N/A</v>
      </c>
      <c r="C3307" s="30" t="e">
        <f t="shared" ca="1" si="45"/>
        <v>#N/A</v>
      </c>
      <c r="D3307" s="25" t="s">
        <v>6</v>
      </c>
    </row>
    <row r="3308" spans="1:4">
      <c r="A3308" s="42">
        <v>1</v>
      </c>
      <c r="B3308" s="27" t="e">
        <f t="shared" ca="1" si="46"/>
        <v>#N/A</v>
      </c>
      <c r="C3308" s="30" t="e">
        <f t="shared" ca="1" si="45"/>
        <v>#N/A</v>
      </c>
      <c r="D3308" s="25" t="s">
        <v>6</v>
      </c>
    </row>
    <row r="3309" spans="1:4">
      <c r="A3309" s="42">
        <v>1</v>
      </c>
      <c r="B3309" s="27" t="e">
        <f ca="1">IF(INT(Premio2/100)=0,1,0)</f>
        <v>#N/A</v>
      </c>
      <c r="C3309" s="30" t="e">
        <f t="shared" ref="C3309:C3372" ca="1" si="47">B3309*100+Termina2</f>
        <v>#N/A</v>
      </c>
      <c r="D3309" s="25" t="s">
        <v>6</v>
      </c>
    </row>
    <row r="3310" spans="1:4">
      <c r="A3310" s="42">
        <v>1</v>
      </c>
      <c r="B3310" s="27" t="e">
        <f t="shared" ref="B3310:B3373" ca="1" si="48">B3309+IF(INT(Premio2/100)=B3309+1,2,1)</f>
        <v>#N/A</v>
      </c>
      <c r="C3310" s="30" t="e">
        <f t="shared" ca="1" si="47"/>
        <v>#N/A</v>
      </c>
      <c r="D3310" s="25" t="s">
        <v>6</v>
      </c>
    </row>
    <row r="3311" spans="1:4">
      <c r="A3311" s="42">
        <v>1</v>
      </c>
      <c r="B3311" s="27" t="e">
        <f t="shared" ca="1" si="48"/>
        <v>#N/A</v>
      </c>
      <c r="C3311" s="30" t="e">
        <f t="shared" ca="1" si="47"/>
        <v>#N/A</v>
      </c>
      <c r="D3311" s="25" t="s">
        <v>6</v>
      </c>
    </row>
    <row r="3312" spans="1:4">
      <c r="A3312" s="42">
        <v>1</v>
      </c>
      <c r="B3312" s="27" t="e">
        <f t="shared" ca="1" si="48"/>
        <v>#N/A</v>
      </c>
      <c r="C3312" s="30" t="e">
        <f t="shared" ca="1" si="47"/>
        <v>#N/A</v>
      </c>
      <c r="D3312" s="25" t="s">
        <v>6</v>
      </c>
    </row>
    <row r="3313" spans="1:4">
      <c r="A3313" s="42">
        <v>1</v>
      </c>
      <c r="B3313" s="27" t="e">
        <f t="shared" ca="1" si="48"/>
        <v>#N/A</v>
      </c>
      <c r="C3313" s="30" t="e">
        <f t="shared" ca="1" si="47"/>
        <v>#N/A</v>
      </c>
      <c r="D3313" s="25" t="s">
        <v>6</v>
      </c>
    </row>
    <row r="3314" spans="1:4">
      <c r="A3314" s="42">
        <v>1</v>
      </c>
      <c r="B3314" s="27" t="e">
        <f t="shared" ca="1" si="48"/>
        <v>#N/A</v>
      </c>
      <c r="C3314" s="30" t="e">
        <f t="shared" ca="1" si="47"/>
        <v>#N/A</v>
      </c>
      <c r="D3314" s="25" t="s">
        <v>6</v>
      </c>
    </row>
    <row r="3315" spans="1:4">
      <c r="A3315" s="42">
        <v>1</v>
      </c>
      <c r="B3315" s="27" t="e">
        <f t="shared" ca="1" si="48"/>
        <v>#N/A</v>
      </c>
      <c r="C3315" s="30" t="e">
        <f t="shared" ca="1" si="47"/>
        <v>#N/A</v>
      </c>
      <c r="D3315" s="25" t="s">
        <v>6</v>
      </c>
    </row>
    <row r="3316" spans="1:4">
      <c r="A3316" s="42">
        <v>1</v>
      </c>
      <c r="B3316" s="27" t="e">
        <f t="shared" ca="1" si="48"/>
        <v>#N/A</v>
      </c>
      <c r="C3316" s="30" t="e">
        <f t="shared" ca="1" si="47"/>
        <v>#N/A</v>
      </c>
      <c r="D3316" s="25" t="s">
        <v>6</v>
      </c>
    </row>
    <row r="3317" spans="1:4">
      <c r="A3317" s="42">
        <v>1</v>
      </c>
      <c r="B3317" s="27" t="e">
        <f t="shared" ca="1" si="48"/>
        <v>#N/A</v>
      </c>
      <c r="C3317" s="30" t="e">
        <f t="shared" ca="1" si="47"/>
        <v>#N/A</v>
      </c>
      <c r="D3317" s="25" t="s">
        <v>6</v>
      </c>
    </row>
    <row r="3318" spans="1:4">
      <c r="A3318" s="42">
        <v>1</v>
      </c>
      <c r="B3318" s="27" t="e">
        <f t="shared" ca="1" si="48"/>
        <v>#N/A</v>
      </c>
      <c r="C3318" s="30" t="e">
        <f t="shared" ca="1" si="47"/>
        <v>#N/A</v>
      </c>
      <c r="D3318" s="25" t="s">
        <v>6</v>
      </c>
    </row>
    <row r="3319" spans="1:4">
      <c r="A3319" s="42">
        <v>1</v>
      </c>
      <c r="B3319" s="27" t="e">
        <f t="shared" ca="1" si="48"/>
        <v>#N/A</v>
      </c>
      <c r="C3319" s="30" t="e">
        <f t="shared" ca="1" si="47"/>
        <v>#N/A</v>
      </c>
      <c r="D3319" s="25" t="s">
        <v>6</v>
      </c>
    </row>
    <row r="3320" spans="1:4">
      <c r="A3320" s="42">
        <v>1</v>
      </c>
      <c r="B3320" s="27" t="e">
        <f t="shared" ca="1" si="48"/>
        <v>#N/A</v>
      </c>
      <c r="C3320" s="30" t="e">
        <f t="shared" ca="1" si="47"/>
        <v>#N/A</v>
      </c>
      <c r="D3320" s="25" t="s">
        <v>6</v>
      </c>
    </row>
    <row r="3321" spans="1:4">
      <c r="A3321" s="42">
        <v>1</v>
      </c>
      <c r="B3321" s="27" t="e">
        <f t="shared" ca="1" si="48"/>
        <v>#N/A</v>
      </c>
      <c r="C3321" s="30" t="e">
        <f t="shared" ca="1" si="47"/>
        <v>#N/A</v>
      </c>
      <c r="D3321" s="25" t="s">
        <v>6</v>
      </c>
    </row>
    <row r="3322" spans="1:4">
      <c r="A3322" s="42">
        <v>1</v>
      </c>
      <c r="B3322" s="27" t="e">
        <f t="shared" ca="1" si="48"/>
        <v>#N/A</v>
      </c>
      <c r="C3322" s="30" t="e">
        <f t="shared" ca="1" si="47"/>
        <v>#N/A</v>
      </c>
      <c r="D3322" s="25" t="s">
        <v>6</v>
      </c>
    </row>
    <row r="3323" spans="1:4">
      <c r="A3323" s="42">
        <v>1</v>
      </c>
      <c r="B3323" s="27" t="e">
        <f t="shared" ca="1" si="48"/>
        <v>#N/A</v>
      </c>
      <c r="C3323" s="30" t="e">
        <f t="shared" ca="1" si="47"/>
        <v>#N/A</v>
      </c>
      <c r="D3323" s="25" t="s">
        <v>6</v>
      </c>
    </row>
    <row r="3324" spans="1:4">
      <c r="A3324" s="42">
        <v>1</v>
      </c>
      <c r="B3324" s="27" t="e">
        <f t="shared" ca="1" si="48"/>
        <v>#N/A</v>
      </c>
      <c r="C3324" s="30" t="e">
        <f t="shared" ca="1" si="47"/>
        <v>#N/A</v>
      </c>
      <c r="D3324" s="25" t="s">
        <v>6</v>
      </c>
    </row>
    <row r="3325" spans="1:4">
      <c r="A3325" s="42">
        <v>1</v>
      </c>
      <c r="B3325" s="27" t="e">
        <f t="shared" ca="1" si="48"/>
        <v>#N/A</v>
      </c>
      <c r="C3325" s="30" t="e">
        <f t="shared" ca="1" si="47"/>
        <v>#N/A</v>
      </c>
      <c r="D3325" s="25" t="s">
        <v>6</v>
      </c>
    </row>
    <row r="3326" spans="1:4">
      <c r="A3326" s="42">
        <v>1</v>
      </c>
      <c r="B3326" s="27" t="e">
        <f t="shared" ca="1" si="48"/>
        <v>#N/A</v>
      </c>
      <c r="C3326" s="30" t="e">
        <f t="shared" ca="1" si="47"/>
        <v>#N/A</v>
      </c>
      <c r="D3326" s="25" t="s">
        <v>6</v>
      </c>
    </row>
    <row r="3327" spans="1:4">
      <c r="A3327" s="42">
        <v>1</v>
      </c>
      <c r="B3327" s="27" t="e">
        <f t="shared" ca="1" si="48"/>
        <v>#N/A</v>
      </c>
      <c r="C3327" s="30" t="e">
        <f t="shared" ca="1" si="47"/>
        <v>#N/A</v>
      </c>
      <c r="D3327" s="25" t="s">
        <v>6</v>
      </c>
    </row>
    <row r="3328" spans="1:4">
      <c r="A3328" s="42">
        <v>1</v>
      </c>
      <c r="B3328" s="27" t="e">
        <f t="shared" ca="1" si="48"/>
        <v>#N/A</v>
      </c>
      <c r="C3328" s="30" t="e">
        <f t="shared" ca="1" si="47"/>
        <v>#N/A</v>
      </c>
      <c r="D3328" s="25" t="s">
        <v>6</v>
      </c>
    </row>
    <row r="3329" spans="1:4">
      <c r="A3329" s="42">
        <v>1</v>
      </c>
      <c r="B3329" s="27" t="e">
        <f t="shared" ca="1" si="48"/>
        <v>#N/A</v>
      </c>
      <c r="C3329" s="30" t="e">
        <f t="shared" ca="1" si="47"/>
        <v>#N/A</v>
      </c>
      <c r="D3329" s="25" t="s">
        <v>6</v>
      </c>
    </row>
    <row r="3330" spans="1:4">
      <c r="A3330" s="42">
        <v>1</v>
      </c>
      <c r="B3330" s="27" t="e">
        <f t="shared" ca="1" si="48"/>
        <v>#N/A</v>
      </c>
      <c r="C3330" s="30" t="e">
        <f t="shared" ca="1" si="47"/>
        <v>#N/A</v>
      </c>
      <c r="D3330" s="25" t="s">
        <v>6</v>
      </c>
    </row>
    <row r="3331" spans="1:4">
      <c r="A3331" s="42">
        <v>1</v>
      </c>
      <c r="B3331" s="27" t="e">
        <f t="shared" ca="1" si="48"/>
        <v>#N/A</v>
      </c>
      <c r="C3331" s="30" t="e">
        <f t="shared" ca="1" si="47"/>
        <v>#N/A</v>
      </c>
      <c r="D3331" s="25" t="s">
        <v>6</v>
      </c>
    </row>
    <row r="3332" spans="1:4">
      <c r="A3332" s="42">
        <v>1</v>
      </c>
      <c r="B3332" s="27" t="e">
        <f t="shared" ca="1" si="48"/>
        <v>#N/A</v>
      </c>
      <c r="C3332" s="30" t="e">
        <f t="shared" ca="1" si="47"/>
        <v>#N/A</v>
      </c>
      <c r="D3332" s="25" t="s">
        <v>6</v>
      </c>
    </row>
    <row r="3333" spans="1:4">
      <c r="A3333" s="42">
        <v>1</v>
      </c>
      <c r="B3333" s="27" t="e">
        <f t="shared" ca="1" si="48"/>
        <v>#N/A</v>
      </c>
      <c r="C3333" s="30" t="e">
        <f t="shared" ca="1" si="47"/>
        <v>#N/A</v>
      </c>
      <c r="D3333" s="25" t="s">
        <v>6</v>
      </c>
    </row>
    <row r="3334" spans="1:4">
      <c r="A3334" s="42">
        <v>1</v>
      </c>
      <c r="B3334" s="27" t="e">
        <f t="shared" ca="1" si="48"/>
        <v>#N/A</v>
      </c>
      <c r="C3334" s="30" t="e">
        <f t="shared" ca="1" si="47"/>
        <v>#N/A</v>
      </c>
      <c r="D3334" s="25" t="s">
        <v>6</v>
      </c>
    </row>
    <row r="3335" spans="1:4">
      <c r="A3335" s="42">
        <v>1</v>
      </c>
      <c r="B3335" s="27" t="e">
        <f t="shared" ca="1" si="48"/>
        <v>#N/A</v>
      </c>
      <c r="C3335" s="30" t="e">
        <f t="shared" ca="1" si="47"/>
        <v>#N/A</v>
      </c>
      <c r="D3335" s="25" t="s">
        <v>6</v>
      </c>
    </row>
    <row r="3336" spans="1:4">
      <c r="A3336" s="42">
        <v>1</v>
      </c>
      <c r="B3336" s="27" t="e">
        <f t="shared" ca="1" si="48"/>
        <v>#N/A</v>
      </c>
      <c r="C3336" s="30" t="e">
        <f t="shared" ca="1" si="47"/>
        <v>#N/A</v>
      </c>
      <c r="D3336" s="25" t="s">
        <v>6</v>
      </c>
    </row>
    <row r="3337" spans="1:4">
      <c r="A3337" s="42">
        <v>1</v>
      </c>
      <c r="B3337" s="27" t="e">
        <f t="shared" ca="1" si="48"/>
        <v>#N/A</v>
      </c>
      <c r="C3337" s="30" t="e">
        <f t="shared" ca="1" si="47"/>
        <v>#N/A</v>
      </c>
      <c r="D3337" s="25" t="s">
        <v>6</v>
      </c>
    </row>
    <row r="3338" spans="1:4">
      <c r="A3338" s="42">
        <v>1</v>
      </c>
      <c r="B3338" s="27" t="e">
        <f t="shared" ca="1" si="48"/>
        <v>#N/A</v>
      </c>
      <c r="C3338" s="30" t="e">
        <f t="shared" ca="1" si="47"/>
        <v>#N/A</v>
      </c>
      <c r="D3338" s="25" t="s">
        <v>6</v>
      </c>
    </row>
    <row r="3339" spans="1:4">
      <c r="A3339" s="42">
        <v>1</v>
      </c>
      <c r="B3339" s="27" t="e">
        <f t="shared" ca="1" si="48"/>
        <v>#N/A</v>
      </c>
      <c r="C3339" s="30" t="e">
        <f t="shared" ca="1" si="47"/>
        <v>#N/A</v>
      </c>
      <c r="D3339" s="25" t="s">
        <v>6</v>
      </c>
    </row>
    <row r="3340" spans="1:4">
      <c r="A3340" s="42">
        <v>1</v>
      </c>
      <c r="B3340" s="27" t="e">
        <f t="shared" ca="1" si="48"/>
        <v>#N/A</v>
      </c>
      <c r="C3340" s="30" t="e">
        <f t="shared" ca="1" si="47"/>
        <v>#N/A</v>
      </c>
      <c r="D3340" s="25" t="s">
        <v>6</v>
      </c>
    </row>
    <row r="3341" spans="1:4">
      <c r="A3341" s="42">
        <v>1</v>
      </c>
      <c r="B3341" s="27" t="e">
        <f t="shared" ca="1" si="48"/>
        <v>#N/A</v>
      </c>
      <c r="C3341" s="30" t="e">
        <f t="shared" ca="1" si="47"/>
        <v>#N/A</v>
      </c>
      <c r="D3341" s="25" t="s">
        <v>6</v>
      </c>
    </row>
    <row r="3342" spans="1:4">
      <c r="A3342" s="42">
        <v>1</v>
      </c>
      <c r="B3342" s="27" t="e">
        <f t="shared" ca="1" si="48"/>
        <v>#N/A</v>
      </c>
      <c r="C3342" s="30" t="e">
        <f t="shared" ca="1" si="47"/>
        <v>#N/A</v>
      </c>
      <c r="D3342" s="25" t="s">
        <v>6</v>
      </c>
    </row>
    <row r="3343" spans="1:4">
      <c r="A3343" s="42">
        <v>1</v>
      </c>
      <c r="B3343" s="27" t="e">
        <f t="shared" ca="1" si="48"/>
        <v>#N/A</v>
      </c>
      <c r="C3343" s="30" t="e">
        <f t="shared" ca="1" si="47"/>
        <v>#N/A</v>
      </c>
      <c r="D3343" s="25" t="s">
        <v>6</v>
      </c>
    </row>
    <row r="3344" spans="1:4">
      <c r="A3344" s="42">
        <v>1</v>
      </c>
      <c r="B3344" s="27" t="e">
        <f t="shared" ca="1" si="48"/>
        <v>#N/A</v>
      </c>
      <c r="C3344" s="30" t="e">
        <f t="shared" ca="1" si="47"/>
        <v>#N/A</v>
      </c>
      <c r="D3344" s="25" t="s">
        <v>6</v>
      </c>
    </row>
    <row r="3345" spans="1:4">
      <c r="A3345" s="42">
        <v>1</v>
      </c>
      <c r="B3345" s="27" t="e">
        <f t="shared" ca="1" si="48"/>
        <v>#N/A</v>
      </c>
      <c r="C3345" s="30" t="e">
        <f t="shared" ca="1" si="47"/>
        <v>#N/A</v>
      </c>
      <c r="D3345" s="25" t="s">
        <v>6</v>
      </c>
    </row>
    <row r="3346" spans="1:4">
      <c r="A3346" s="42">
        <v>1</v>
      </c>
      <c r="B3346" s="27" t="e">
        <f t="shared" ca="1" si="48"/>
        <v>#N/A</v>
      </c>
      <c r="C3346" s="30" t="e">
        <f t="shared" ca="1" si="47"/>
        <v>#N/A</v>
      </c>
      <c r="D3346" s="25" t="s">
        <v>6</v>
      </c>
    </row>
    <row r="3347" spans="1:4">
      <c r="A3347" s="42">
        <v>1</v>
      </c>
      <c r="B3347" s="27" t="e">
        <f t="shared" ca="1" si="48"/>
        <v>#N/A</v>
      </c>
      <c r="C3347" s="30" t="e">
        <f t="shared" ca="1" si="47"/>
        <v>#N/A</v>
      </c>
      <c r="D3347" s="25" t="s">
        <v>6</v>
      </c>
    </row>
    <row r="3348" spans="1:4">
      <c r="A3348" s="42">
        <v>1</v>
      </c>
      <c r="B3348" s="27" t="e">
        <f t="shared" ca="1" si="48"/>
        <v>#N/A</v>
      </c>
      <c r="C3348" s="30" t="e">
        <f t="shared" ca="1" si="47"/>
        <v>#N/A</v>
      </c>
      <c r="D3348" s="25" t="s">
        <v>6</v>
      </c>
    </row>
    <row r="3349" spans="1:4">
      <c r="A3349" s="42">
        <v>1</v>
      </c>
      <c r="B3349" s="27" t="e">
        <f t="shared" ca="1" si="48"/>
        <v>#N/A</v>
      </c>
      <c r="C3349" s="30" t="e">
        <f t="shared" ca="1" si="47"/>
        <v>#N/A</v>
      </c>
      <c r="D3349" s="25" t="s">
        <v>6</v>
      </c>
    </row>
    <row r="3350" spans="1:4">
      <c r="A3350" s="42">
        <v>1</v>
      </c>
      <c r="B3350" s="27" t="e">
        <f t="shared" ca="1" si="48"/>
        <v>#N/A</v>
      </c>
      <c r="C3350" s="30" t="e">
        <f t="shared" ca="1" si="47"/>
        <v>#N/A</v>
      </c>
      <c r="D3350" s="25" t="s">
        <v>6</v>
      </c>
    </row>
    <row r="3351" spans="1:4">
      <c r="A3351" s="42">
        <v>1</v>
      </c>
      <c r="B3351" s="27" t="e">
        <f t="shared" ca="1" si="48"/>
        <v>#N/A</v>
      </c>
      <c r="C3351" s="30" t="e">
        <f t="shared" ca="1" si="47"/>
        <v>#N/A</v>
      </c>
      <c r="D3351" s="25" t="s">
        <v>6</v>
      </c>
    </row>
    <row r="3352" spans="1:4">
      <c r="A3352" s="42">
        <v>1</v>
      </c>
      <c r="B3352" s="27" t="e">
        <f t="shared" ca="1" si="48"/>
        <v>#N/A</v>
      </c>
      <c r="C3352" s="30" t="e">
        <f t="shared" ca="1" si="47"/>
        <v>#N/A</v>
      </c>
      <c r="D3352" s="25" t="s">
        <v>6</v>
      </c>
    </row>
    <row r="3353" spans="1:4">
      <c r="A3353" s="42">
        <v>1</v>
      </c>
      <c r="B3353" s="27" t="e">
        <f t="shared" ca="1" si="48"/>
        <v>#N/A</v>
      </c>
      <c r="C3353" s="30" t="e">
        <f t="shared" ca="1" si="47"/>
        <v>#N/A</v>
      </c>
      <c r="D3353" s="25" t="s">
        <v>6</v>
      </c>
    </row>
    <row r="3354" spans="1:4">
      <c r="A3354" s="42">
        <v>1</v>
      </c>
      <c r="B3354" s="27" t="e">
        <f t="shared" ca="1" si="48"/>
        <v>#N/A</v>
      </c>
      <c r="C3354" s="30" t="e">
        <f t="shared" ca="1" si="47"/>
        <v>#N/A</v>
      </c>
      <c r="D3354" s="25" t="s">
        <v>6</v>
      </c>
    </row>
    <row r="3355" spans="1:4">
      <c r="A3355" s="42">
        <v>1</v>
      </c>
      <c r="B3355" s="27" t="e">
        <f t="shared" ca="1" si="48"/>
        <v>#N/A</v>
      </c>
      <c r="C3355" s="30" t="e">
        <f t="shared" ca="1" si="47"/>
        <v>#N/A</v>
      </c>
      <c r="D3355" s="25" t="s">
        <v>6</v>
      </c>
    </row>
    <row r="3356" spans="1:4">
      <c r="A3356" s="42">
        <v>1</v>
      </c>
      <c r="B3356" s="27" t="e">
        <f t="shared" ca="1" si="48"/>
        <v>#N/A</v>
      </c>
      <c r="C3356" s="30" t="e">
        <f t="shared" ca="1" si="47"/>
        <v>#N/A</v>
      </c>
      <c r="D3356" s="25" t="s">
        <v>6</v>
      </c>
    </row>
    <row r="3357" spans="1:4">
      <c r="A3357" s="42">
        <v>1</v>
      </c>
      <c r="B3357" s="27" t="e">
        <f t="shared" ca="1" si="48"/>
        <v>#N/A</v>
      </c>
      <c r="C3357" s="30" t="e">
        <f t="shared" ca="1" si="47"/>
        <v>#N/A</v>
      </c>
      <c r="D3357" s="25" t="s">
        <v>6</v>
      </c>
    </row>
    <row r="3358" spans="1:4">
      <c r="A3358" s="42">
        <v>1</v>
      </c>
      <c r="B3358" s="27" t="e">
        <f t="shared" ca="1" si="48"/>
        <v>#N/A</v>
      </c>
      <c r="C3358" s="30" t="e">
        <f t="shared" ca="1" si="47"/>
        <v>#N/A</v>
      </c>
      <c r="D3358" s="25" t="s">
        <v>6</v>
      </c>
    </row>
    <row r="3359" spans="1:4">
      <c r="A3359" s="42">
        <v>1</v>
      </c>
      <c r="B3359" s="27" t="e">
        <f t="shared" ca="1" si="48"/>
        <v>#N/A</v>
      </c>
      <c r="C3359" s="30" t="e">
        <f t="shared" ca="1" si="47"/>
        <v>#N/A</v>
      </c>
      <c r="D3359" s="25" t="s">
        <v>6</v>
      </c>
    </row>
    <row r="3360" spans="1:4">
      <c r="A3360" s="42">
        <v>1</v>
      </c>
      <c r="B3360" s="27" t="e">
        <f t="shared" ca="1" si="48"/>
        <v>#N/A</v>
      </c>
      <c r="C3360" s="30" t="e">
        <f t="shared" ca="1" si="47"/>
        <v>#N/A</v>
      </c>
      <c r="D3360" s="25" t="s">
        <v>6</v>
      </c>
    </row>
    <row r="3361" spans="1:4">
      <c r="A3361" s="42">
        <v>1</v>
      </c>
      <c r="B3361" s="27" t="e">
        <f t="shared" ca="1" si="48"/>
        <v>#N/A</v>
      </c>
      <c r="C3361" s="30" t="e">
        <f t="shared" ca="1" si="47"/>
        <v>#N/A</v>
      </c>
      <c r="D3361" s="25" t="s">
        <v>6</v>
      </c>
    </row>
    <row r="3362" spans="1:4">
      <c r="A3362" s="42">
        <v>1</v>
      </c>
      <c r="B3362" s="27" t="e">
        <f t="shared" ca="1" si="48"/>
        <v>#N/A</v>
      </c>
      <c r="C3362" s="30" t="e">
        <f t="shared" ca="1" si="47"/>
        <v>#N/A</v>
      </c>
      <c r="D3362" s="25" t="s">
        <v>6</v>
      </c>
    </row>
    <row r="3363" spans="1:4">
      <c r="A3363" s="42">
        <v>1</v>
      </c>
      <c r="B3363" s="27" t="e">
        <f t="shared" ca="1" si="48"/>
        <v>#N/A</v>
      </c>
      <c r="C3363" s="30" t="e">
        <f t="shared" ca="1" si="47"/>
        <v>#N/A</v>
      </c>
      <c r="D3363" s="25" t="s">
        <v>6</v>
      </c>
    </row>
    <row r="3364" spans="1:4">
      <c r="A3364" s="42">
        <v>1</v>
      </c>
      <c r="B3364" s="27" t="e">
        <f t="shared" ca="1" si="48"/>
        <v>#N/A</v>
      </c>
      <c r="C3364" s="30" t="e">
        <f t="shared" ca="1" si="47"/>
        <v>#N/A</v>
      </c>
      <c r="D3364" s="25" t="s">
        <v>6</v>
      </c>
    </row>
    <row r="3365" spans="1:4">
      <c r="A3365" s="42">
        <v>1</v>
      </c>
      <c r="B3365" s="27" t="e">
        <f t="shared" ca="1" si="48"/>
        <v>#N/A</v>
      </c>
      <c r="C3365" s="30" t="e">
        <f t="shared" ca="1" si="47"/>
        <v>#N/A</v>
      </c>
      <c r="D3365" s="25" t="s">
        <v>6</v>
      </c>
    </row>
    <row r="3366" spans="1:4">
      <c r="A3366" s="42">
        <v>1</v>
      </c>
      <c r="B3366" s="27" t="e">
        <f t="shared" ca="1" si="48"/>
        <v>#N/A</v>
      </c>
      <c r="C3366" s="30" t="e">
        <f t="shared" ca="1" si="47"/>
        <v>#N/A</v>
      </c>
      <c r="D3366" s="25" t="s">
        <v>6</v>
      </c>
    </row>
    <row r="3367" spans="1:4">
      <c r="A3367" s="42">
        <v>1</v>
      </c>
      <c r="B3367" s="27" t="e">
        <f t="shared" ca="1" si="48"/>
        <v>#N/A</v>
      </c>
      <c r="C3367" s="30" t="e">
        <f t="shared" ca="1" si="47"/>
        <v>#N/A</v>
      </c>
      <c r="D3367" s="25" t="s">
        <v>6</v>
      </c>
    </row>
    <row r="3368" spans="1:4">
      <c r="A3368" s="42">
        <v>1</v>
      </c>
      <c r="B3368" s="27" t="e">
        <f t="shared" ca="1" si="48"/>
        <v>#N/A</v>
      </c>
      <c r="C3368" s="30" t="e">
        <f t="shared" ca="1" si="47"/>
        <v>#N/A</v>
      </c>
      <c r="D3368" s="25" t="s">
        <v>6</v>
      </c>
    </row>
    <row r="3369" spans="1:4">
      <c r="A3369" s="42">
        <v>1</v>
      </c>
      <c r="B3369" s="27" t="e">
        <f t="shared" ca="1" si="48"/>
        <v>#N/A</v>
      </c>
      <c r="C3369" s="30" t="e">
        <f t="shared" ca="1" si="47"/>
        <v>#N/A</v>
      </c>
      <c r="D3369" s="25" t="s">
        <v>6</v>
      </c>
    </row>
    <row r="3370" spans="1:4">
      <c r="A3370" s="42">
        <v>1</v>
      </c>
      <c r="B3370" s="27" t="e">
        <f t="shared" ca="1" si="48"/>
        <v>#N/A</v>
      </c>
      <c r="C3370" s="30" t="e">
        <f t="shared" ca="1" si="47"/>
        <v>#N/A</v>
      </c>
      <c r="D3370" s="25" t="s">
        <v>6</v>
      </c>
    </row>
    <row r="3371" spans="1:4">
      <c r="A3371" s="42">
        <v>1</v>
      </c>
      <c r="B3371" s="27" t="e">
        <f t="shared" ca="1" si="48"/>
        <v>#N/A</v>
      </c>
      <c r="C3371" s="30" t="e">
        <f t="shared" ca="1" si="47"/>
        <v>#N/A</v>
      </c>
      <c r="D3371" s="25" t="s">
        <v>6</v>
      </c>
    </row>
    <row r="3372" spans="1:4">
      <c r="A3372" s="42">
        <v>1</v>
      </c>
      <c r="B3372" s="27" t="e">
        <f t="shared" ca="1" si="48"/>
        <v>#N/A</v>
      </c>
      <c r="C3372" s="30" t="e">
        <f t="shared" ca="1" si="47"/>
        <v>#N/A</v>
      </c>
      <c r="D3372" s="25" t="s">
        <v>6</v>
      </c>
    </row>
    <row r="3373" spans="1:4">
      <c r="A3373" s="42">
        <v>1</v>
      </c>
      <c r="B3373" s="27" t="e">
        <f t="shared" ca="1" si="48"/>
        <v>#N/A</v>
      </c>
      <c r="C3373" s="30" t="e">
        <f t="shared" ref="C3373:C3436" ca="1" si="49">B3373*100+Termina2</f>
        <v>#N/A</v>
      </c>
      <c r="D3373" s="25" t="s">
        <v>6</v>
      </c>
    </row>
    <row r="3374" spans="1:4">
      <c r="A3374" s="42">
        <v>1</v>
      </c>
      <c r="B3374" s="27" t="e">
        <f t="shared" ref="B3374:B3437" ca="1" si="50">B3373+IF(INT(Premio2/100)=B3373+1,2,1)</f>
        <v>#N/A</v>
      </c>
      <c r="C3374" s="30" t="e">
        <f t="shared" ca="1" si="49"/>
        <v>#N/A</v>
      </c>
      <c r="D3374" s="25" t="s">
        <v>6</v>
      </c>
    </row>
    <row r="3375" spans="1:4">
      <c r="A3375" s="42">
        <v>1</v>
      </c>
      <c r="B3375" s="27" t="e">
        <f t="shared" ca="1" si="50"/>
        <v>#N/A</v>
      </c>
      <c r="C3375" s="30" t="e">
        <f t="shared" ca="1" si="49"/>
        <v>#N/A</v>
      </c>
      <c r="D3375" s="25" t="s">
        <v>6</v>
      </c>
    </row>
    <row r="3376" spans="1:4">
      <c r="A3376" s="42">
        <v>1</v>
      </c>
      <c r="B3376" s="27" t="e">
        <f t="shared" ca="1" si="50"/>
        <v>#N/A</v>
      </c>
      <c r="C3376" s="30" t="e">
        <f t="shared" ca="1" si="49"/>
        <v>#N/A</v>
      </c>
      <c r="D3376" s="25" t="s">
        <v>6</v>
      </c>
    </row>
    <row r="3377" spans="1:4">
      <c r="A3377" s="42">
        <v>1</v>
      </c>
      <c r="B3377" s="27" t="e">
        <f t="shared" ca="1" si="50"/>
        <v>#N/A</v>
      </c>
      <c r="C3377" s="30" t="e">
        <f t="shared" ca="1" si="49"/>
        <v>#N/A</v>
      </c>
      <c r="D3377" s="25" t="s">
        <v>6</v>
      </c>
    </row>
    <row r="3378" spans="1:4">
      <c r="A3378" s="42">
        <v>1</v>
      </c>
      <c r="B3378" s="27" t="e">
        <f t="shared" ca="1" si="50"/>
        <v>#N/A</v>
      </c>
      <c r="C3378" s="30" t="e">
        <f t="shared" ca="1" si="49"/>
        <v>#N/A</v>
      </c>
      <c r="D3378" s="25" t="s">
        <v>6</v>
      </c>
    </row>
    <row r="3379" spans="1:4">
      <c r="A3379" s="42">
        <v>1</v>
      </c>
      <c r="B3379" s="27" t="e">
        <f t="shared" ca="1" si="50"/>
        <v>#N/A</v>
      </c>
      <c r="C3379" s="30" t="e">
        <f t="shared" ca="1" si="49"/>
        <v>#N/A</v>
      </c>
      <c r="D3379" s="25" t="s">
        <v>6</v>
      </c>
    </row>
    <row r="3380" spans="1:4">
      <c r="A3380" s="42">
        <v>1</v>
      </c>
      <c r="B3380" s="27" t="e">
        <f t="shared" ca="1" si="50"/>
        <v>#N/A</v>
      </c>
      <c r="C3380" s="30" t="e">
        <f t="shared" ca="1" si="49"/>
        <v>#N/A</v>
      </c>
      <c r="D3380" s="25" t="s">
        <v>6</v>
      </c>
    </row>
    <row r="3381" spans="1:4">
      <c r="A3381" s="42">
        <v>1</v>
      </c>
      <c r="B3381" s="27" t="e">
        <f t="shared" ca="1" si="50"/>
        <v>#N/A</v>
      </c>
      <c r="C3381" s="30" t="e">
        <f t="shared" ca="1" si="49"/>
        <v>#N/A</v>
      </c>
      <c r="D3381" s="25" t="s">
        <v>6</v>
      </c>
    </row>
    <row r="3382" spans="1:4">
      <c r="A3382" s="42">
        <v>1</v>
      </c>
      <c r="B3382" s="27" t="e">
        <f t="shared" ca="1" si="50"/>
        <v>#N/A</v>
      </c>
      <c r="C3382" s="30" t="e">
        <f t="shared" ca="1" si="49"/>
        <v>#N/A</v>
      </c>
      <c r="D3382" s="25" t="s">
        <v>6</v>
      </c>
    </row>
    <row r="3383" spans="1:4">
      <c r="A3383" s="42">
        <v>1</v>
      </c>
      <c r="B3383" s="27" t="e">
        <f t="shared" ca="1" si="50"/>
        <v>#N/A</v>
      </c>
      <c r="C3383" s="30" t="e">
        <f t="shared" ca="1" si="49"/>
        <v>#N/A</v>
      </c>
      <c r="D3383" s="25" t="s">
        <v>6</v>
      </c>
    </row>
    <row r="3384" spans="1:4">
      <c r="A3384" s="42">
        <v>1</v>
      </c>
      <c r="B3384" s="27" t="e">
        <f t="shared" ca="1" si="50"/>
        <v>#N/A</v>
      </c>
      <c r="C3384" s="30" t="e">
        <f t="shared" ca="1" si="49"/>
        <v>#N/A</v>
      </c>
      <c r="D3384" s="25" t="s">
        <v>6</v>
      </c>
    </row>
    <row r="3385" spans="1:4">
      <c r="A3385" s="42">
        <v>1</v>
      </c>
      <c r="B3385" s="27" t="e">
        <f t="shared" ca="1" si="50"/>
        <v>#N/A</v>
      </c>
      <c r="C3385" s="30" t="e">
        <f t="shared" ca="1" si="49"/>
        <v>#N/A</v>
      </c>
      <c r="D3385" s="25" t="s">
        <v>6</v>
      </c>
    </row>
    <row r="3386" spans="1:4">
      <c r="A3386" s="42">
        <v>1</v>
      </c>
      <c r="B3386" s="27" t="e">
        <f t="shared" ca="1" si="50"/>
        <v>#N/A</v>
      </c>
      <c r="C3386" s="30" t="e">
        <f t="shared" ca="1" si="49"/>
        <v>#N/A</v>
      </c>
      <c r="D3386" s="25" t="s">
        <v>6</v>
      </c>
    </row>
    <row r="3387" spans="1:4">
      <c r="A3387" s="42">
        <v>1</v>
      </c>
      <c r="B3387" s="27" t="e">
        <f t="shared" ca="1" si="50"/>
        <v>#N/A</v>
      </c>
      <c r="C3387" s="30" t="e">
        <f t="shared" ca="1" si="49"/>
        <v>#N/A</v>
      </c>
      <c r="D3387" s="25" t="s">
        <v>6</v>
      </c>
    </row>
    <row r="3388" spans="1:4">
      <c r="A3388" s="42">
        <v>1</v>
      </c>
      <c r="B3388" s="27" t="e">
        <f t="shared" ca="1" si="50"/>
        <v>#N/A</v>
      </c>
      <c r="C3388" s="30" t="e">
        <f t="shared" ca="1" si="49"/>
        <v>#N/A</v>
      </c>
      <c r="D3388" s="25" t="s">
        <v>6</v>
      </c>
    </row>
    <row r="3389" spans="1:4">
      <c r="A3389" s="42">
        <v>1</v>
      </c>
      <c r="B3389" s="27" t="e">
        <f t="shared" ca="1" si="50"/>
        <v>#N/A</v>
      </c>
      <c r="C3389" s="30" t="e">
        <f t="shared" ca="1" si="49"/>
        <v>#N/A</v>
      </c>
      <c r="D3389" s="25" t="s">
        <v>6</v>
      </c>
    </row>
    <row r="3390" spans="1:4">
      <c r="A3390" s="42">
        <v>1</v>
      </c>
      <c r="B3390" s="27" t="e">
        <f t="shared" ca="1" si="50"/>
        <v>#N/A</v>
      </c>
      <c r="C3390" s="30" t="e">
        <f t="shared" ca="1" si="49"/>
        <v>#N/A</v>
      </c>
      <c r="D3390" s="25" t="s">
        <v>6</v>
      </c>
    </row>
    <row r="3391" spans="1:4">
      <c r="A3391" s="42">
        <v>1</v>
      </c>
      <c r="B3391" s="27" t="e">
        <f t="shared" ca="1" si="50"/>
        <v>#N/A</v>
      </c>
      <c r="C3391" s="30" t="e">
        <f t="shared" ca="1" si="49"/>
        <v>#N/A</v>
      </c>
      <c r="D3391" s="25" t="s">
        <v>6</v>
      </c>
    </row>
    <row r="3392" spans="1:4">
      <c r="A3392" s="42">
        <v>1</v>
      </c>
      <c r="B3392" s="27" t="e">
        <f t="shared" ca="1" si="50"/>
        <v>#N/A</v>
      </c>
      <c r="C3392" s="30" t="e">
        <f t="shared" ca="1" si="49"/>
        <v>#N/A</v>
      </c>
      <c r="D3392" s="25" t="s">
        <v>6</v>
      </c>
    </row>
    <row r="3393" spans="1:4">
      <c r="A3393" s="42">
        <v>1</v>
      </c>
      <c r="B3393" s="27" t="e">
        <f t="shared" ca="1" si="50"/>
        <v>#N/A</v>
      </c>
      <c r="C3393" s="30" t="e">
        <f t="shared" ca="1" si="49"/>
        <v>#N/A</v>
      </c>
      <c r="D3393" s="25" t="s">
        <v>6</v>
      </c>
    </row>
    <row r="3394" spans="1:4">
      <c r="A3394" s="42">
        <v>1</v>
      </c>
      <c r="B3394" s="27" t="e">
        <f t="shared" ca="1" si="50"/>
        <v>#N/A</v>
      </c>
      <c r="C3394" s="30" t="e">
        <f t="shared" ca="1" si="49"/>
        <v>#N/A</v>
      </c>
      <c r="D3394" s="25" t="s">
        <v>6</v>
      </c>
    </row>
    <row r="3395" spans="1:4">
      <c r="A3395" s="42">
        <v>1</v>
      </c>
      <c r="B3395" s="27" t="e">
        <f t="shared" ca="1" si="50"/>
        <v>#N/A</v>
      </c>
      <c r="C3395" s="30" t="e">
        <f t="shared" ca="1" si="49"/>
        <v>#N/A</v>
      </c>
      <c r="D3395" s="25" t="s">
        <v>6</v>
      </c>
    </row>
    <row r="3396" spans="1:4">
      <c r="A3396" s="42">
        <v>1</v>
      </c>
      <c r="B3396" s="27" t="e">
        <f t="shared" ca="1" si="50"/>
        <v>#N/A</v>
      </c>
      <c r="C3396" s="30" t="e">
        <f t="shared" ca="1" si="49"/>
        <v>#N/A</v>
      </c>
      <c r="D3396" s="25" t="s">
        <v>6</v>
      </c>
    </row>
    <row r="3397" spans="1:4">
      <c r="A3397" s="42">
        <v>1</v>
      </c>
      <c r="B3397" s="27" t="e">
        <f t="shared" ca="1" si="50"/>
        <v>#N/A</v>
      </c>
      <c r="C3397" s="30" t="e">
        <f t="shared" ca="1" si="49"/>
        <v>#N/A</v>
      </c>
      <c r="D3397" s="25" t="s">
        <v>6</v>
      </c>
    </row>
    <row r="3398" spans="1:4">
      <c r="A3398" s="42">
        <v>1</v>
      </c>
      <c r="B3398" s="27" t="e">
        <f t="shared" ca="1" si="50"/>
        <v>#N/A</v>
      </c>
      <c r="C3398" s="30" t="e">
        <f t="shared" ca="1" si="49"/>
        <v>#N/A</v>
      </c>
      <c r="D3398" s="25" t="s">
        <v>6</v>
      </c>
    </row>
    <row r="3399" spans="1:4">
      <c r="A3399" s="42">
        <v>1</v>
      </c>
      <c r="B3399" s="27" t="e">
        <f t="shared" ca="1" si="50"/>
        <v>#N/A</v>
      </c>
      <c r="C3399" s="30" t="e">
        <f t="shared" ca="1" si="49"/>
        <v>#N/A</v>
      </c>
      <c r="D3399" s="25" t="s">
        <v>6</v>
      </c>
    </row>
    <row r="3400" spans="1:4">
      <c r="A3400" s="42">
        <v>1</v>
      </c>
      <c r="B3400" s="27" t="e">
        <f t="shared" ca="1" si="50"/>
        <v>#N/A</v>
      </c>
      <c r="C3400" s="30" t="e">
        <f t="shared" ca="1" si="49"/>
        <v>#N/A</v>
      </c>
      <c r="D3400" s="25" t="s">
        <v>6</v>
      </c>
    </row>
    <row r="3401" spans="1:4">
      <c r="A3401" s="42">
        <v>1</v>
      </c>
      <c r="B3401" s="27" t="e">
        <f t="shared" ca="1" si="50"/>
        <v>#N/A</v>
      </c>
      <c r="C3401" s="30" t="e">
        <f t="shared" ca="1" si="49"/>
        <v>#N/A</v>
      </c>
      <c r="D3401" s="25" t="s">
        <v>6</v>
      </c>
    </row>
    <row r="3402" spans="1:4">
      <c r="A3402" s="42">
        <v>1</v>
      </c>
      <c r="B3402" s="27" t="e">
        <f t="shared" ca="1" si="50"/>
        <v>#N/A</v>
      </c>
      <c r="C3402" s="30" t="e">
        <f t="shared" ca="1" si="49"/>
        <v>#N/A</v>
      </c>
      <c r="D3402" s="25" t="s">
        <v>6</v>
      </c>
    </row>
    <row r="3403" spans="1:4">
      <c r="A3403" s="42">
        <v>1</v>
      </c>
      <c r="B3403" s="27" t="e">
        <f t="shared" ca="1" si="50"/>
        <v>#N/A</v>
      </c>
      <c r="C3403" s="30" t="e">
        <f t="shared" ca="1" si="49"/>
        <v>#N/A</v>
      </c>
      <c r="D3403" s="25" t="s">
        <v>6</v>
      </c>
    </row>
    <row r="3404" spans="1:4">
      <c r="A3404" s="42">
        <v>1</v>
      </c>
      <c r="B3404" s="27" t="e">
        <f t="shared" ca="1" si="50"/>
        <v>#N/A</v>
      </c>
      <c r="C3404" s="30" t="e">
        <f t="shared" ca="1" si="49"/>
        <v>#N/A</v>
      </c>
      <c r="D3404" s="25" t="s">
        <v>6</v>
      </c>
    </row>
    <row r="3405" spans="1:4">
      <c r="A3405" s="42">
        <v>1</v>
      </c>
      <c r="B3405" s="27" t="e">
        <f t="shared" ca="1" si="50"/>
        <v>#N/A</v>
      </c>
      <c r="C3405" s="30" t="e">
        <f t="shared" ca="1" si="49"/>
        <v>#N/A</v>
      </c>
      <c r="D3405" s="25" t="s">
        <v>6</v>
      </c>
    </row>
    <row r="3406" spans="1:4">
      <c r="A3406" s="42">
        <v>1</v>
      </c>
      <c r="B3406" s="27" t="e">
        <f t="shared" ca="1" si="50"/>
        <v>#N/A</v>
      </c>
      <c r="C3406" s="30" t="e">
        <f t="shared" ca="1" si="49"/>
        <v>#N/A</v>
      </c>
      <c r="D3406" s="25" t="s">
        <v>6</v>
      </c>
    </row>
    <row r="3407" spans="1:4">
      <c r="A3407" s="42">
        <v>1</v>
      </c>
      <c r="B3407" s="27" t="e">
        <f t="shared" ca="1" si="50"/>
        <v>#N/A</v>
      </c>
      <c r="C3407" s="30" t="e">
        <f t="shared" ca="1" si="49"/>
        <v>#N/A</v>
      </c>
      <c r="D3407" s="25" t="s">
        <v>6</v>
      </c>
    </row>
    <row r="3408" spans="1:4">
      <c r="A3408" s="42">
        <v>1</v>
      </c>
      <c r="B3408" s="27" t="e">
        <f t="shared" ca="1" si="50"/>
        <v>#N/A</v>
      </c>
      <c r="C3408" s="30" t="e">
        <f t="shared" ca="1" si="49"/>
        <v>#N/A</v>
      </c>
      <c r="D3408" s="25" t="s">
        <v>6</v>
      </c>
    </row>
    <row r="3409" spans="1:4">
      <c r="A3409" s="42">
        <v>1</v>
      </c>
      <c r="B3409" s="27" t="e">
        <f t="shared" ca="1" si="50"/>
        <v>#N/A</v>
      </c>
      <c r="C3409" s="30" t="e">
        <f t="shared" ca="1" si="49"/>
        <v>#N/A</v>
      </c>
      <c r="D3409" s="25" t="s">
        <v>6</v>
      </c>
    </row>
    <row r="3410" spans="1:4">
      <c r="A3410" s="42">
        <v>1</v>
      </c>
      <c r="B3410" s="27" t="e">
        <f t="shared" ca="1" si="50"/>
        <v>#N/A</v>
      </c>
      <c r="C3410" s="30" t="e">
        <f t="shared" ca="1" si="49"/>
        <v>#N/A</v>
      </c>
      <c r="D3410" s="25" t="s">
        <v>6</v>
      </c>
    </row>
    <row r="3411" spans="1:4">
      <c r="A3411" s="42">
        <v>1</v>
      </c>
      <c r="B3411" s="27" t="e">
        <f t="shared" ca="1" si="50"/>
        <v>#N/A</v>
      </c>
      <c r="C3411" s="30" t="e">
        <f t="shared" ca="1" si="49"/>
        <v>#N/A</v>
      </c>
      <c r="D3411" s="25" t="s">
        <v>6</v>
      </c>
    </row>
    <row r="3412" spans="1:4">
      <c r="A3412" s="42">
        <v>1</v>
      </c>
      <c r="B3412" s="27" t="e">
        <f t="shared" ca="1" si="50"/>
        <v>#N/A</v>
      </c>
      <c r="C3412" s="30" t="e">
        <f t="shared" ca="1" si="49"/>
        <v>#N/A</v>
      </c>
      <c r="D3412" s="25" t="s">
        <v>6</v>
      </c>
    </row>
    <row r="3413" spans="1:4">
      <c r="A3413" s="42">
        <v>1</v>
      </c>
      <c r="B3413" s="27" t="e">
        <f t="shared" ca="1" si="50"/>
        <v>#N/A</v>
      </c>
      <c r="C3413" s="30" t="e">
        <f t="shared" ca="1" si="49"/>
        <v>#N/A</v>
      </c>
      <c r="D3413" s="25" t="s">
        <v>6</v>
      </c>
    </row>
    <row r="3414" spans="1:4">
      <c r="A3414" s="42">
        <v>1</v>
      </c>
      <c r="B3414" s="27" t="e">
        <f t="shared" ca="1" si="50"/>
        <v>#N/A</v>
      </c>
      <c r="C3414" s="30" t="e">
        <f t="shared" ca="1" si="49"/>
        <v>#N/A</v>
      </c>
      <c r="D3414" s="25" t="s">
        <v>6</v>
      </c>
    </row>
    <row r="3415" spans="1:4">
      <c r="A3415" s="42">
        <v>1</v>
      </c>
      <c r="B3415" s="27" t="e">
        <f t="shared" ca="1" si="50"/>
        <v>#N/A</v>
      </c>
      <c r="C3415" s="30" t="e">
        <f t="shared" ca="1" si="49"/>
        <v>#N/A</v>
      </c>
      <c r="D3415" s="25" t="s">
        <v>6</v>
      </c>
    </row>
    <row r="3416" spans="1:4">
      <c r="A3416" s="42">
        <v>1</v>
      </c>
      <c r="B3416" s="27" t="e">
        <f t="shared" ca="1" si="50"/>
        <v>#N/A</v>
      </c>
      <c r="C3416" s="30" t="e">
        <f t="shared" ca="1" si="49"/>
        <v>#N/A</v>
      </c>
      <c r="D3416" s="25" t="s">
        <v>6</v>
      </c>
    </row>
    <row r="3417" spans="1:4">
      <c r="A3417" s="42">
        <v>1</v>
      </c>
      <c r="B3417" s="27" t="e">
        <f t="shared" ca="1" si="50"/>
        <v>#N/A</v>
      </c>
      <c r="C3417" s="30" t="e">
        <f t="shared" ca="1" si="49"/>
        <v>#N/A</v>
      </c>
      <c r="D3417" s="25" t="s">
        <v>6</v>
      </c>
    </row>
    <row r="3418" spans="1:4">
      <c r="A3418" s="42">
        <v>1</v>
      </c>
      <c r="B3418" s="27" t="e">
        <f t="shared" ca="1" si="50"/>
        <v>#N/A</v>
      </c>
      <c r="C3418" s="30" t="e">
        <f t="shared" ca="1" si="49"/>
        <v>#N/A</v>
      </c>
      <c r="D3418" s="25" t="s">
        <v>6</v>
      </c>
    </row>
    <row r="3419" spans="1:4">
      <c r="A3419" s="42">
        <v>1</v>
      </c>
      <c r="B3419" s="27" t="e">
        <f t="shared" ca="1" si="50"/>
        <v>#N/A</v>
      </c>
      <c r="C3419" s="30" t="e">
        <f t="shared" ca="1" si="49"/>
        <v>#N/A</v>
      </c>
      <c r="D3419" s="25" t="s">
        <v>6</v>
      </c>
    </row>
    <row r="3420" spans="1:4">
      <c r="A3420" s="42">
        <v>1</v>
      </c>
      <c r="B3420" s="27" t="e">
        <f t="shared" ca="1" si="50"/>
        <v>#N/A</v>
      </c>
      <c r="C3420" s="30" t="e">
        <f t="shared" ca="1" si="49"/>
        <v>#N/A</v>
      </c>
      <c r="D3420" s="25" t="s">
        <v>6</v>
      </c>
    </row>
    <row r="3421" spans="1:4">
      <c r="A3421" s="42">
        <v>1</v>
      </c>
      <c r="B3421" s="27" t="e">
        <f t="shared" ca="1" si="50"/>
        <v>#N/A</v>
      </c>
      <c r="C3421" s="30" t="e">
        <f t="shared" ca="1" si="49"/>
        <v>#N/A</v>
      </c>
      <c r="D3421" s="25" t="s">
        <v>6</v>
      </c>
    </row>
    <row r="3422" spans="1:4">
      <c r="A3422" s="42">
        <v>1</v>
      </c>
      <c r="B3422" s="27" t="e">
        <f t="shared" ca="1" si="50"/>
        <v>#N/A</v>
      </c>
      <c r="C3422" s="30" t="e">
        <f t="shared" ca="1" si="49"/>
        <v>#N/A</v>
      </c>
      <c r="D3422" s="25" t="s">
        <v>6</v>
      </c>
    </row>
    <row r="3423" spans="1:4">
      <c r="A3423" s="42">
        <v>1</v>
      </c>
      <c r="B3423" s="27" t="e">
        <f t="shared" ca="1" si="50"/>
        <v>#N/A</v>
      </c>
      <c r="C3423" s="30" t="e">
        <f t="shared" ca="1" si="49"/>
        <v>#N/A</v>
      </c>
      <c r="D3423" s="25" t="s">
        <v>6</v>
      </c>
    </row>
    <row r="3424" spans="1:4">
      <c r="A3424" s="42">
        <v>1</v>
      </c>
      <c r="B3424" s="27" t="e">
        <f t="shared" ca="1" si="50"/>
        <v>#N/A</v>
      </c>
      <c r="C3424" s="30" t="e">
        <f t="shared" ca="1" si="49"/>
        <v>#N/A</v>
      </c>
      <c r="D3424" s="25" t="s">
        <v>6</v>
      </c>
    </row>
    <row r="3425" spans="1:4">
      <c r="A3425" s="42">
        <v>1</v>
      </c>
      <c r="B3425" s="27" t="e">
        <f t="shared" ca="1" si="50"/>
        <v>#N/A</v>
      </c>
      <c r="C3425" s="30" t="e">
        <f t="shared" ca="1" si="49"/>
        <v>#N/A</v>
      </c>
      <c r="D3425" s="25" t="s">
        <v>6</v>
      </c>
    </row>
    <row r="3426" spans="1:4">
      <c r="A3426" s="42">
        <v>1</v>
      </c>
      <c r="B3426" s="27" t="e">
        <f t="shared" ca="1" si="50"/>
        <v>#N/A</v>
      </c>
      <c r="C3426" s="30" t="e">
        <f t="shared" ca="1" si="49"/>
        <v>#N/A</v>
      </c>
      <c r="D3426" s="25" t="s">
        <v>6</v>
      </c>
    </row>
    <row r="3427" spans="1:4">
      <c r="A3427" s="42">
        <v>1</v>
      </c>
      <c r="B3427" s="27" t="e">
        <f t="shared" ca="1" si="50"/>
        <v>#N/A</v>
      </c>
      <c r="C3427" s="30" t="e">
        <f t="shared" ca="1" si="49"/>
        <v>#N/A</v>
      </c>
      <c r="D3427" s="25" t="s">
        <v>6</v>
      </c>
    </row>
    <row r="3428" spans="1:4">
      <c r="A3428" s="42">
        <v>1</v>
      </c>
      <c r="B3428" s="27" t="e">
        <f t="shared" ca="1" si="50"/>
        <v>#N/A</v>
      </c>
      <c r="C3428" s="30" t="e">
        <f t="shared" ca="1" si="49"/>
        <v>#N/A</v>
      </c>
      <c r="D3428" s="25" t="s">
        <v>6</v>
      </c>
    </row>
    <row r="3429" spans="1:4">
      <c r="A3429" s="42">
        <v>1</v>
      </c>
      <c r="B3429" s="27" t="e">
        <f t="shared" ca="1" si="50"/>
        <v>#N/A</v>
      </c>
      <c r="C3429" s="30" t="e">
        <f t="shared" ca="1" si="49"/>
        <v>#N/A</v>
      </c>
      <c r="D3429" s="25" t="s">
        <v>6</v>
      </c>
    </row>
    <row r="3430" spans="1:4">
      <c r="A3430" s="42">
        <v>1</v>
      </c>
      <c r="B3430" s="27" t="e">
        <f t="shared" ca="1" si="50"/>
        <v>#N/A</v>
      </c>
      <c r="C3430" s="30" t="e">
        <f t="shared" ca="1" si="49"/>
        <v>#N/A</v>
      </c>
      <c r="D3430" s="25" t="s">
        <v>6</v>
      </c>
    </row>
    <row r="3431" spans="1:4">
      <c r="A3431" s="42">
        <v>1</v>
      </c>
      <c r="B3431" s="27" t="e">
        <f t="shared" ca="1" si="50"/>
        <v>#N/A</v>
      </c>
      <c r="C3431" s="30" t="e">
        <f t="shared" ca="1" si="49"/>
        <v>#N/A</v>
      </c>
      <c r="D3431" s="25" t="s">
        <v>6</v>
      </c>
    </row>
    <row r="3432" spans="1:4">
      <c r="A3432" s="42">
        <v>1</v>
      </c>
      <c r="B3432" s="27" t="e">
        <f t="shared" ca="1" si="50"/>
        <v>#N/A</v>
      </c>
      <c r="C3432" s="30" t="e">
        <f t="shared" ca="1" si="49"/>
        <v>#N/A</v>
      </c>
      <c r="D3432" s="25" t="s">
        <v>6</v>
      </c>
    </row>
    <row r="3433" spans="1:4">
      <c r="A3433" s="42">
        <v>1</v>
      </c>
      <c r="B3433" s="27" t="e">
        <f t="shared" ca="1" si="50"/>
        <v>#N/A</v>
      </c>
      <c r="C3433" s="30" t="e">
        <f t="shared" ca="1" si="49"/>
        <v>#N/A</v>
      </c>
      <c r="D3433" s="25" t="s">
        <v>6</v>
      </c>
    </row>
    <row r="3434" spans="1:4">
      <c r="A3434" s="42">
        <v>1</v>
      </c>
      <c r="B3434" s="27" t="e">
        <f t="shared" ca="1" si="50"/>
        <v>#N/A</v>
      </c>
      <c r="C3434" s="30" t="e">
        <f t="shared" ca="1" si="49"/>
        <v>#N/A</v>
      </c>
      <c r="D3434" s="25" t="s">
        <v>6</v>
      </c>
    </row>
    <row r="3435" spans="1:4">
      <c r="A3435" s="42">
        <v>1</v>
      </c>
      <c r="B3435" s="27" t="e">
        <f t="shared" ca="1" si="50"/>
        <v>#N/A</v>
      </c>
      <c r="C3435" s="30" t="e">
        <f t="shared" ca="1" si="49"/>
        <v>#N/A</v>
      </c>
      <c r="D3435" s="25" t="s">
        <v>6</v>
      </c>
    </row>
    <row r="3436" spans="1:4">
      <c r="A3436" s="42">
        <v>1</v>
      </c>
      <c r="B3436" s="27" t="e">
        <f t="shared" ca="1" si="50"/>
        <v>#N/A</v>
      </c>
      <c r="C3436" s="30" t="e">
        <f t="shared" ca="1" si="49"/>
        <v>#N/A</v>
      </c>
      <c r="D3436" s="25" t="s">
        <v>6</v>
      </c>
    </row>
    <row r="3437" spans="1:4">
      <c r="A3437" s="42">
        <v>1</v>
      </c>
      <c r="B3437" s="27" t="e">
        <f t="shared" ca="1" si="50"/>
        <v>#N/A</v>
      </c>
      <c r="C3437" s="30" t="e">
        <f t="shared" ref="C3437:C3500" ca="1" si="51">B3437*100+Termina2</f>
        <v>#N/A</v>
      </c>
      <c r="D3437" s="25" t="s">
        <v>6</v>
      </c>
    </row>
    <row r="3438" spans="1:4">
      <c r="A3438" s="42">
        <v>1</v>
      </c>
      <c r="B3438" s="27" t="e">
        <f t="shared" ref="B3438:B3501" ca="1" si="52">B3437+IF(INT(Premio2/100)=B3437+1,2,1)</f>
        <v>#N/A</v>
      </c>
      <c r="C3438" s="30" t="e">
        <f t="shared" ca="1" si="51"/>
        <v>#N/A</v>
      </c>
      <c r="D3438" s="25" t="s">
        <v>6</v>
      </c>
    </row>
    <row r="3439" spans="1:4">
      <c r="A3439" s="42">
        <v>1</v>
      </c>
      <c r="B3439" s="27" t="e">
        <f t="shared" ca="1" si="52"/>
        <v>#N/A</v>
      </c>
      <c r="C3439" s="30" t="e">
        <f t="shared" ca="1" si="51"/>
        <v>#N/A</v>
      </c>
      <c r="D3439" s="25" t="s">
        <v>6</v>
      </c>
    </row>
    <row r="3440" spans="1:4">
      <c r="A3440" s="42">
        <v>1</v>
      </c>
      <c r="B3440" s="27" t="e">
        <f t="shared" ca="1" si="52"/>
        <v>#N/A</v>
      </c>
      <c r="C3440" s="30" t="e">
        <f t="shared" ca="1" si="51"/>
        <v>#N/A</v>
      </c>
      <c r="D3440" s="25" t="s">
        <v>6</v>
      </c>
    </row>
    <row r="3441" spans="1:4">
      <c r="A3441" s="42">
        <v>1</v>
      </c>
      <c r="B3441" s="27" t="e">
        <f t="shared" ca="1" si="52"/>
        <v>#N/A</v>
      </c>
      <c r="C3441" s="30" t="e">
        <f t="shared" ca="1" si="51"/>
        <v>#N/A</v>
      </c>
      <c r="D3441" s="25" t="s">
        <v>6</v>
      </c>
    </row>
    <row r="3442" spans="1:4">
      <c r="A3442" s="42">
        <v>1</v>
      </c>
      <c r="B3442" s="27" t="e">
        <f t="shared" ca="1" si="52"/>
        <v>#N/A</v>
      </c>
      <c r="C3442" s="30" t="e">
        <f t="shared" ca="1" si="51"/>
        <v>#N/A</v>
      </c>
      <c r="D3442" s="25" t="s">
        <v>6</v>
      </c>
    </row>
    <row r="3443" spans="1:4">
      <c r="A3443" s="42">
        <v>1</v>
      </c>
      <c r="B3443" s="27" t="e">
        <f t="shared" ca="1" si="52"/>
        <v>#N/A</v>
      </c>
      <c r="C3443" s="30" t="e">
        <f t="shared" ca="1" si="51"/>
        <v>#N/A</v>
      </c>
      <c r="D3443" s="25" t="s">
        <v>6</v>
      </c>
    </row>
    <row r="3444" spans="1:4">
      <c r="A3444" s="42">
        <v>1</v>
      </c>
      <c r="B3444" s="27" t="e">
        <f t="shared" ca="1" si="52"/>
        <v>#N/A</v>
      </c>
      <c r="C3444" s="30" t="e">
        <f t="shared" ca="1" si="51"/>
        <v>#N/A</v>
      </c>
      <c r="D3444" s="25" t="s">
        <v>6</v>
      </c>
    </row>
    <row r="3445" spans="1:4">
      <c r="A3445" s="42">
        <v>1</v>
      </c>
      <c r="B3445" s="27" t="e">
        <f t="shared" ca="1" si="52"/>
        <v>#N/A</v>
      </c>
      <c r="C3445" s="30" t="e">
        <f t="shared" ca="1" si="51"/>
        <v>#N/A</v>
      </c>
      <c r="D3445" s="25" t="s">
        <v>6</v>
      </c>
    </row>
    <row r="3446" spans="1:4">
      <c r="A3446" s="42">
        <v>1</v>
      </c>
      <c r="B3446" s="27" t="e">
        <f t="shared" ca="1" si="52"/>
        <v>#N/A</v>
      </c>
      <c r="C3446" s="30" t="e">
        <f t="shared" ca="1" si="51"/>
        <v>#N/A</v>
      </c>
      <c r="D3446" s="25" t="s">
        <v>6</v>
      </c>
    </row>
    <row r="3447" spans="1:4">
      <c r="A3447" s="42">
        <v>1</v>
      </c>
      <c r="B3447" s="27" t="e">
        <f t="shared" ca="1" si="52"/>
        <v>#N/A</v>
      </c>
      <c r="C3447" s="30" t="e">
        <f t="shared" ca="1" si="51"/>
        <v>#N/A</v>
      </c>
      <c r="D3447" s="25" t="s">
        <v>6</v>
      </c>
    </row>
    <row r="3448" spans="1:4">
      <c r="A3448" s="42">
        <v>1</v>
      </c>
      <c r="B3448" s="27" t="e">
        <f t="shared" ca="1" si="52"/>
        <v>#N/A</v>
      </c>
      <c r="C3448" s="30" t="e">
        <f t="shared" ca="1" si="51"/>
        <v>#N/A</v>
      </c>
      <c r="D3448" s="25" t="s">
        <v>6</v>
      </c>
    </row>
    <row r="3449" spans="1:4">
      <c r="A3449" s="42">
        <v>1</v>
      </c>
      <c r="B3449" s="27" t="e">
        <f t="shared" ca="1" si="52"/>
        <v>#N/A</v>
      </c>
      <c r="C3449" s="30" t="e">
        <f t="shared" ca="1" si="51"/>
        <v>#N/A</v>
      </c>
      <c r="D3449" s="25" t="s">
        <v>6</v>
      </c>
    </row>
    <row r="3450" spans="1:4">
      <c r="A3450" s="42">
        <v>1</v>
      </c>
      <c r="B3450" s="27" t="e">
        <f t="shared" ca="1" si="52"/>
        <v>#N/A</v>
      </c>
      <c r="C3450" s="30" t="e">
        <f t="shared" ca="1" si="51"/>
        <v>#N/A</v>
      </c>
      <c r="D3450" s="25" t="s">
        <v>6</v>
      </c>
    </row>
    <row r="3451" spans="1:4">
      <c r="A3451" s="42">
        <v>1</v>
      </c>
      <c r="B3451" s="27" t="e">
        <f t="shared" ca="1" si="52"/>
        <v>#N/A</v>
      </c>
      <c r="C3451" s="30" t="e">
        <f t="shared" ca="1" si="51"/>
        <v>#N/A</v>
      </c>
      <c r="D3451" s="25" t="s">
        <v>6</v>
      </c>
    </row>
    <row r="3452" spans="1:4">
      <c r="A3452" s="42">
        <v>1</v>
      </c>
      <c r="B3452" s="27" t="e">
        <f t="shared" ca="1" si="52"/>
        <v>#N/A</v>
      </c>
      <c r="C3452" s="30" t="e">
        <f t="shared" ca="1" si="51"/>
        <v>#N/A</v>
      </c>
      <c r="D3452" s="25" t="s">
        <v>6</v>
      </c>
    </row>
    <row r="3453" spans="1:4">
      <c r="A3453" s="42">
        <v>1</v>
      </c>
      <c r="B3453" s="27" t="e">
        <f t="shared" ca="1" si="52"/>
        <v>#N/A</v>
      </c>
      <c r="C3453" s="30" t="e">
        <f t="shared" ca="1" si="51"/>
        <v>#N/A</v>
      </c>
      <c r="D3453" s="25" t="s">
        <v>6</v>
      </c>
    </row>
    <row r="3454" spans="1:4">
      <c r="A3454" s="42">
        <v>1</v>
      </c>
      <c r="B3454" s="27" t="e">
        <f t="shared" ca="1" si="52"/>
        <v>#N/A</v>
      </c>
      <c r="C3454" s="30" t="e">
        <f t="shared" ca="1" si="51"/>
        <v>#N/A</v>
      </c>
      <c r="D3454" s="25" t="s">
        <v>6</v>
      </c>
    </row>
    <row r="3455" spans="1:4">
      <c r="A3455" s="42">
        <v>1</v>
      </c>
      <c r="B3455" s="27" t="e">
        <f t="shared" ca="1" si="52"/>
        <v>#N/A</v>
      </c>
      <c r="C3455" s="30" t="e">
        <f t="shared" ca="1" si="51"/>
        <v>#N/A</v>
      </c>
      <c r="D3455" s="25" t="s">
        <v>6</v>
      </c>
    </row>
    <row r="3456" spans="1:4">
      <c r="A3456" s="42">
        <v>1</v>
      </c>
      <c r="B3456" s="27" t="e">
        <f t="shared" ca="1" si="52"/>
        <v>#N/A</v>
      </c>
      <c r="C3456" s="30" t="e">
        <f t="shared" ca="1" si="51"/>
        <v>#N/A</v>
      </c>
      <c r="D3456" s="25" t="s">
        <v>6</v>
      </c>
    </row>
    <row r="3457" spans="1:4">
      <c r="A3457" s="42">
        <v>1</v>
      </c>
      <c r="B3457" s="27" t="e">
        <f t="shared" ca="1" si="52"/>
        <v>#N/A</v>
      </c>
      <c r="C3457" s="30" t="e">
        <f t="shared" ca="1" si="51"/>
        <v>#N/A</v>
      </c>
      <c r="D3457" s="25" t="s">
        <v>6</v>
      </c>
    </row>
    <row r="3458" spans="1:4">
      <c r="A3458" s="42">
        <v>1</v>
      </c>
      <c r="B3458" s="27" t="e">
        <f t="shared" ca="1" si="52"/>
        <v>#N/A</v>
      </c>
      <c r="C3458" s="30" t="e">
        <f t="shared" ca="1" si="51"/>
        <v>#N/A</v>
      </c>
      <c r="D3458" s="25" t="s">
        <v>6</v>
      </c>
    </row>
    <row r="3459" spans="1:4">
      <c r="A3459" s="42">
        <v>1</v>
      </c>
      <c r="B3459" s="27" t="e">
        <f t="shared" ca="1" si="52"/>
        <v>#N/A</v>
      </c>
      <c r="C3459" s="30" t="e">
        <f t="shared" ca="1" si="51"/>
        <v>#N/A</v>
      </c>
      <c r="D3459" s="25" t="s">
        <v>6</v>
      </c>
    </row>
    <row r="3460" spans="1:4">
      <c r="A3460" s="42">
        <v>1</v>
      </c>
      <c r="B3460" s="27" t="e">
        <f t="shared" ca="1" si="52"/>
        <v>#N/A</v>
      </c>
      <c r="C3460" s="30" t="e">
        <f t="shared" ca="1" si="51"/>
        <v>#N/A</v>
      </c>
      <c r="D3460" s="25" t="s">
        <v>6</v>
      </c>
    </row>
    <row r="3461" spans="1:4">
      <c r="A3461" s="42">
        <v>1</v>
      </c>
      <c r="B3461" s="27" t="e">
        <f t="shared" ca="1" si="52"/>
        <v>#N/A</v>
      </c>
      <c r="C3461" s="30" t="e">
        <f t="shared" ca="1" si="51"/>
        <v>#N/A</v>
      </c>
      <c r="D3461" s="25" t="s">
        <v>6</v>
      </c>
    </row>
    <row r="3462" spans="1:4">
      <c r="A3462" s="42">
        <v>1</v>
      </c>
      <c r="B3462" s="27" t="e">
        <f t="shared" ca="1" si="52"/>
        <v>#N/A</v>
      </c>
      <c r="C3462" s="30" t="e">
        <f t="shared" ca="1" si="51"/>
        <v>#N/A</v>
      </c>
      <c r="D3462" s="25" t="s">
        <v>6</v>
      </c>
    </row>
    <row r="3463" spans="1:4">
      <c r="A3463" s="42">
        <v>1</v>
      </c>
      <c r="B3463" s="27" t="e">
        <f t="shared" ca="1" si="52"/>
        <v>#N/A</v>
      </c>
      <c r="C3463" s="30" t="e">
        <f t="shared" ca="1" si="51"/>
        <v>#N/A</v>
      </c>
      <c r="D3463" s="25" t="s">
        <v>6</v>
      </c>
    </row>
    <row r="3464" spans="1:4">
      <c r="A3464" s="42">
        <v>1</v>
      </c>
      <c r="B3464" s="27" t="e">
        <f t="shared" ca="1" si="52"/>
        <v>#N/A</v>
      </c>
      <c r="C3464" s="30" t="e">
        <f t="shared" ca="1" si="51"/>
        <v>#N/A</v>
      </c>
      <c r="D3464" s="25" t="s">
        <v>6</v>
      </c>
    </row>
    <row r="3465" spans="1:4">
      <c r="A3465" s="42">
        <v>1</v>
      </c>
      <c r="B3465" s="27" t="e">
        <f t="shared" ca="1" si="52"/>
        <v>#N/A</v>
      </c>
      <c r="C3465" s="30" t="e">
        <f t="shared" ca="1" si="51"/>
        <v>#N/A</v>
      </c>
      <c r="D3465" s="25" t="s">
        <v>6</v>
      </c>
    </row>
    <row r="3466" spans="1:4">
      <c r="A3466" s="42">
        <v>1</v>
      </c>
      <c r="B3466" s="27" t="e">
        <f t="shared" ca="1" si="52"/>
        <v>#N/A</v>
      </c>
      <c r="C3466" s="30" t="e">
        <f t="shared" ca="1" si="51"/>
        <v>#N/A</v>
      </c>
      <c r="D3466" s="25" t="s">
        <v>6</v>
      </c>
    </row>
    <row r="3467" spans="1:4">
      <c r="A3467" s="42">
        <v>1</v>
      </c>
      <c r="B3467" s="27" t="e">
        <f t="shared" ca="1" si="52"/>
        <v>#N/A</v>
      </c>
      <c r="C3467" s="30" t="e">
        <f t="shared" ca="1" si="51"/>
        <v>#N/A</v>
      </c>
      <c r="D3467" s="25" t="s">
        <v>6</v>
      </c>
    </row>
    <row r="3468" spans="1:4">
      <c r="A3468" s="42">
        <v>1</v>
      </c>
      <c r="B3468" s="27" t="e">
        <f t="shared" ca="1" si="52"/>
        <v>#N/A</v>
      </c>
      <c r="C3468" s="30" t="e">
        <f t="shared" ca="1" si="51"/>
        <v>#N/A</v>
      </c>
      <c r="D3468" s="25" t="s">
        <v>6</v>
      </c>
    </row>
    <row r="3469" spans="1:4">
      <c r="A3469" s="42">
        <v>1</v>
      </c>
      <c r="B3469" s="27" t="e">
        <f t="shared" ca="1" si="52"/>
        <v>#N/A</v>
      </c>
      <c r="C3469" s="30" t="e">
        <f t="shared" ca="1" si="51"/>
        <v>#N/A</v>
      </c>
      <c r="D3469" s="25" t="s">
        <v>6</v>
      </c>
    </row>
    <row r="3470" spans="1:4">
      <c r="A3470" s="42">
        <v>1</v>
      </c>
      <c r="B3470" s="27" t="e">
        <f t="shared" ca="1" si="52"/>
        <v>#N/A</v>
      </c>
      <c r="C3470" s="30" t="e">
        <f t="shared" ca="1" si="51"/>
        <v>#N/A</v>
      </c>
      <c r="D3470" s="25" t="s">
        <v>6</v>
      </c>
    </row>
    <row r="3471" spans="1:4">
      <c r="A3471" s="42">
        <v>1</v>
      </c>
      <c r="B3471" s="27" t="e">
        <f t="shared" ca="1" si="52"/>
        <v>#N/A</v>
      </c>
      <c r="C3471" s="30" t="e">
        <f t="shared" ca="1" si="51"/>
        <v>#N/A</v>
      </c>
      <c r="D3471" s="25" t="s">
        <v>6</v>
      </c>
    </row>
    <row r="3472" spans="1:4">
      <c r="A3472" s="42">
        <v>1</v>
      </c>
      <c r="B3472" s="27" t="e">
        <f t="shared" ca="1" si="52"/>
        <v>#N/A</v>
      </c>
      <c r="C3472" s="30" t="e">
        <f t="shared" ca="1" si="51"/>
        <v>#N/A</v>
      </c>
      <c r="D3472" s="25" t="s">
        <v>6</v>
      </c>
    </row>
    <row r="3473" spans="1:4">
      <c r="A3473" s="42">
        <v>1</v>
      </c>
      <c r="B3473" s="27" t="e">
        <f t="shared" ca="1" si="52"/>
        <v>#N/A</v>
      </c>
      <c r="C3473" s="30" t="e">
        <f t="shared" ca="1" si="51"/>
        <v>#N/A</v>
      </c>
      <c r="D3473" s="25" t="s">
        <v>6</v>
      </c>
    </row>
    <row r="3474" spans="1:4">
      <c r="A3474" s="42">
        <v>1</v>
      </c>
      <c r="B3474" s="27" t="e">
        <f t="shared" ca="1" si="52"/>
        <v>#N/A</v>
      </c>
      <c r="C3474" s="30" t="e">
        <f t="shared" ca="1" si="51"/>
        <v>#N/A</v>
      </c>
      <c r="D3474" s="25" t="s">
        <v>6</v>
      </c>
    </row>
    <row r="3475" spans="1:4">
      <c r="A3475" s="42">
        <v>1</v>
      </c>
      <c r="B3475" s="27" t="e">
        <f t="shared" ca="1" si="52"/>
        <v>#N/A</v>
      </c>
      <c r="C3475" s="30" t="e">
        <f t="shared" ca="1" si="51"/>
        <v>#N/A</v>
      </c>
      <c r="D3475" s="25" t="s">
        <v>6</v>
      </c>
    </row>
    <row r="3476" spans="1:4">
      <c r="A3476" s="42">
        <v>1</v>
      </c>
      <c r="B3476" s="27" t="e">
        <f t="shared" ca="1" si="52"/>
        <v>#N/A</v>
      </c>
      <c r="C3476" s="30" t="e">
        <f t="shared" ca="1" si="51"/>
        <v>#N/A</v>
      </c>
      <c r="D3476" s="25" t="s">
        <v>6</v>
      </c>
    </row>
    <row r="3477" spans="1:4">
      <c r="A3477" s="42">
        <v>1</v>
      </c>
      <c r="B3477" s="27" t="e">
        <f t="shared" ca="1" si="52"/>
        <v>#N/A</v>
      </c>
      <c r="C3477" s="30" t="e">
        <f t="shared" ca="1" si="51"/>
        <v>#N/A</v>
      </c>
      <c r="D3477" s="25" t="s">
        <v>6</v>
      </c>
    </row>
    <row r="3478" spans="1:4">
      <c r="A3478" s="42">
        <v>1</v>
      </c>
      <c r="B3478" s="27" t="e">
        <f t="shared" ca="1" si="52"/>
        <v>#N/A</v>
      </c>
      <c r="C3478" s="30" t="e">
        <f t="shared" ca="1" si="51"/>
        <v>#N/A</v>
      </c>
      <c r="D3478" s="25" t="s">
        <v>6</v>
      </c>
    </row>
    <row r="3479" spans="1:4">
      <c r="A3479" s="42">
        <v>1</v>
      </c>
      <c r="B3479" s="27" t="e">
        <f t="shared" ca="1" si="52"/>
        <v>#N/A</v>
      </c>
      <c r="C3479" s="30" t="e">
        <f t="shared" ca="1" si="51"/>
        <v>#N/A</v>
      </c>
      <c r="D3479" s="25" t="s">
        <v>6</v>
      </c>
    </row>
    <row r="3480" spans="1:4">
      <c r="A3480" s="42">
        <v>1</v>
      </c>
      <c r="B3480" s="27" t="e">
        <f t="shared" ca="1" si="52"/>
        <v>#N/A</v>
      </c>
      <c r="C3480" s="30" t="e">
        <f t="shared" ca="1" si="51"/>
        <v>#N/A</v>
      </c>
      <c r="D3480" s="25" t="s">
        <v>6</v>
      </c>
    </row>
    <row r="3481" spans="1:4">
      <c r="A3481" s="42">
        <v>1</v>
      </c>
      <c r="B3481" s="27" t="e">
        <f t="shared" ca="1" si="52"/>
        <v>#N/A</v>
      </c>
      <c r="C3481" s="30" t="e">
        <f t="shared" ca="1" si="51"/>
        <v>#N/A</v>
      </c>
      <c r="D3481" s="25" t="s">
        <v>6</v>
      </c>
    </row>
    <row r="3482" spans="1:4">
      <c r="A3482" s="42">
        <v>1</v>
      </c>
      <c r="B3482" s="27" t="e">
        <f t="shared" ca="1" si="52"/>
        <v>#N/A</v>
      </c>
      <c r="C3482" s="30" t="e">
        <f t="shared" ca="1" si="51"/>
        <v>#N/A</v>
      </c>
      <c r="D3482" s="25" t="s">
        <v>6</v>
      </c>
    </row>
    <row r="3483" spans="1:4">
      <c r="A3483" s="42">
        <v>1</v>
      </c>
      <c r="B3483" s="27" t="e">
        <f t="shared" ca="1" si="52"/>
        <v>#N/A</v>
      </c>
      <c r="C3483" s="30" t="e">
        <f t="shared" ca="1" si="51"/>
        <v>#N/A</v>
      </c>
      <c r="D3483" s="25" t="s">
        <v>6</v>
      </c>
    </row>
    <row r="3484" spans="1:4">
      <c r="A3484" s="42">
        <v>1</v>
      </c>
      <c r="B3484" s="27" t="e">
        <f t="shared" ca="1" si="52"/>
        <v>#N/A</v>
      </c>
      <c r="C3484" s="30" t="e">
        <f t="shared" ca="1" si="51"/>
        <v>#N/A</v>
      </c>
      <c r="D3484" s="25" t="s">
        <v>6</v>
      </c>
    </row>
    <row r="3485" spans="1:4">
      <c r="A3485" s="42">
        <v>1</v>
      </c>
      <c r="B3485" s="27" t="e">
        <f t="shared" ca="1" si="52"/>
        <v>#N/A</v>
      </c>
      <c r="C3485" s="30" t="e">
        <f t="shared" ca="1" si="51"/>
        <v>#N/A</v>
      </c>
      <c r="D3485" s="25" t="s">
        <v>6</v>
      </c>
    </row>
    <row r="3486" spans="1:4">
      <c r="A3486" s="42">
        <v>1</v>
      </c>
      <c r="B3486" s="27" t="e">
        <f t="shared" ca="1" si="52"/>
        <v>#N/A</v>
      </c>
      <c r="C3486" s="30" t="e">
        <f t="shared" ca="1" si="51"/>
        <v>#N/A</v>
      </c>
      <c r="D3486" s="25" t="s">
        <v>6</v>
      </c>
    </row>
    <row r="3487" spans="1:4">
      <c r="A3487" s="42">
        <v>1</v>
      </c>
      <c r="B3487" s="27" t="e">
        <f t="shared" ca="1" si="52"/>
        <v>#N/A</v>
      </c>
      <c r="C3487" s="30" t="e">
        <f t="shared" ca="1" si="51"/>
        <v>#N/A</v>
      </c>
      <c r="D3487" s="25" t="s">
        <v>6</v>
      </c>
    </row>
    <row r="3488" spans="1:4">
      <c r="A3488" s="42">
        <v>1</v>
      </c>
      <c r="B3488" s="27" t="e">
        <f t="shared" ca="1" si="52"/>
        <v>#N/A</v>
      </c>
      <c r="C3488" s="30" t="e">
        <f t="shared" ca="1" si="51"/>
        <v>#N/A</v>
      </c>
      <c r="D3488" s="25" t="s">
        <v>6</v>
      </c>
    </row>
    <row r="3489" spans="1:4">
      <c r="A3489" s="42">
        <v>1</v>
      </c>
      <c r="B3489" s="27" t="e">
        <f t="shared" ca="1" si="52"/>
        <v>#N/A</v>
      </c>
      <c r="C3489" s="30" t="e">
        <f t="shared" ca="1" si="51"/>
        <v>#N/A</v>
      </c>
      <c r="D3489" s="25" t="s">
        <v>6</v>
      </c>
    </row>
    <row r="3490" spans="1:4">
      <c r="A3490" s="42">
        <v>1</v>
      </c>
      <c r="B3490" s="27" t="e">
        <f t="shared" ca="1" si="52"/>
        <v>#N/A</v>
      </c>
      <c r="C3490" s="30" t="e">
        <f t="shared" ca="1" si="51"/>
        <v>#N/A</v>
      </c>
      <c r="D3490" s="25" t="s">
        <v>6</v>
      </c>
    </row>
    <row r="3491" spans="1:4">
      <c r="A3491" s="42">
        <v>1</v>
      </c>
      <c r="B3491" s="27" t="e">
        <f t="shared" ca="1" si="52"/>
        <v>#N/A</v>
      </c>
      <c r="C3491" s="30" t="e">
        <f t="shared" ca="1" si="51"/>
        <v>#N/A</v>
      </c>
      <c r="D3491" s="25" t="s">
        <v>6</v>
      </c>
    </row>
    <row r="3492" spans="1:4">
      <c r="A3492" s="42">
        <v>1</v>
      </c>
      <c r="B3492" s="27" t="e">
        <f t="shared" ca="1" si="52"/>
        <v>#N/A</v>
      </c>
      <c r="C3492" s="30" t="e">
        <f t="shared" ca="1" si="51"/>
        <v>#N/A</v>
      </c>
      <c r="D3492" s="25" t="s">
        <v>6</v>
      </c>
    </row>
    <row r="3493" spans="1:4">
      <c r="A3493" s="42">
        <v>1</v>
      </c>
      <c r="B3493" s="27" t="e">
        <f t="shared" ca="1" si="52"/>
        <v>#N/A</v>
      </c>
      <c r="C3493" s="30" t="e">
        <f t="shared" ca="1" si="51"/>
        <v>#N/A</v>
      </c>
      <c r="D3493" s="25" t="s">
        <v>6</v>
      </c>
    </row>
    <row r="3494" spans="1:4">
      <c r="A3494" s="42">
        <v>1</v>
      </c>
      <c r="B3494" s="27" t="e">
        <f t="shared" ca="1" si="52"/>
        <v>#N/A</v>
      </c>
      <c r="C3494" s="30" t="e">
        <f t="shared" ca="1" si="51"/>
        <v>#N/A</v>
      </c>
      <c r="D3494" s="25" t="s">
        <v>6</v>
      </c>
    </row>
    <row r="3495" spans="1:4">
      <c r="A3495" s="42">
        <v>1</v>
      </c>
      <c r="B3495" s="27" t="e">
        <f t="shared" ca="1" si="52"/>
        <v>#N/A</v>
      </c>
      <c r="C3495" s="30" t="e">
        <f t="shared" ca="1" si="51"/>
        <v>#N/A</v>
      </c>
      <c r="D3495" s="25" t="s">
        <v>6</v>
      </c>
    </row>
    <row r="3496" spans="1:4">
      <c r="A3496" s="42">
        <v>1</v>
      </c>
      <c r="B3496" s="27" t="e">
        <f t="shared" ca="1" si="52"/>
        <v>#N/A</v>
      </c>
      <c r="C3496" s="30" t="e">
        <f t="shared" ca="1" si="51"/>
        <v>#N/A</v>
      </c>
      <c r="D3496" s="25" t="s">
        <v>6</v>
      </c>
    </row>
    <row r="3497" spans="1:4">
      <c r="A3497" s="42">
        <v>1</v>
      </c>
      <c r="B3497" s="27" t="e">
        <f t="shared" ca="1" si="52"/>
        <v>#N/A</v>
      </c>
      <c r="C3497" s="30" t="e">
        <f t="shared" ca="1" si="51"/>
        <v>#N/A</v>
      </c>
      <c r="D3497" s="25" t="s">
        <v>6</v>
      </c>
    </row>
    <row r="3498" spans="1:4">
      <c r="A3498" s="42">
        <v>1</v>
      </c>
      <c r="B3498" s="27" t="e">
        <f t="shared" ca="1" si="52"/>
        <v>#N/A</v>
      </c>
      <c r="C3498" s="30" t="e">
        <f t="shared" ca="1" si="51"/>
        <v>#N/A</v>
      </c>
      <c r="D3498" s="25" t="s">
        <v>6</v>
      </c>
    </row>
    <row r="3499" spans="1:4">
      <c r="A3499" s="42">
        <v>1</v>
      </c>
      <c r="B3499" s="27" t="e">
        <f t="shared" ca="1" si="52"/>
        <v>#N/A</v>
      </c>
      <c r="C3499" s="30" t="e">
        <f t="shared" ca="1" si="51"/>
        <v>#N/A</v>
      </c>
      <c r="D3499" s="25" t="s">
        <v>6</v>
      </c>
    </row>
    <row r="3500" spans="1:4">
      <c r="A3500" s="42">
        <v>1</v>
      </c>
      <c r="B3500" s="27" t="e">
        <f t="shared" ca="1" si="52"/>
        <v>#N/A</v>
      </c>
      <c r="C3500" s="30" t="e">
        <f t="shared" ca="1" si="51"/>
        <v>#N/A</v>
      </c>
      <c r="D3500" s="25" t="s">
        <v>6</v>
      </c>
    </row>
    <row r="3501" spans="1:4">
      <c r="A3501" s="42">
        <v>1</v>
      </c>
      <c r="B3501" s="27" t="e">
        <f t="shared" ca="1" si="52"/>
        <v>#N/A</v>
      </c>
      <c r="C3501" s="30" t="e">
        <f t="shared" ref="C3501:C3564" ca="1" si="53">B3501*100+Termina2</f>
        <v>#N/A</v>
      </c>
      <c r="D3501" s="25" t="s">
        <v>6</v>
      </c>
    </row>
    <row r="3502" spans="1:4">
      <c r="A3502" s="42">
        <v>1</v>
      </c>
      <c r="B3502" s="27" t="e">
        <f t="shared" ref="B3502:B3565" ca="1" si="54">B3501+IF(INT(Premio2/100)=B3501+1,2,1)</f>
        <v>#N/A</v>
      </c>
      <c r="C3502" s="30" t="e">
        <f t="shared" ca="1" si="53"/>
        <v>#N/A</v>
      </c>
      <c r="D3502" s="25" t="s">
        <v>6</v>
      </c>
    </row>
    <row r="3503" spans="1:4">
      <c r="A3503" s="42">
        <v>1</v>
      </c>
      <c r="B3503" s="27" t="e">
        <f t="shared" ca="1" si="54"/>
        <v>#N/A</v>
      </c>
      <c r="C3503" s="30" t="e">
        <f t="shared" ca="1" si="53"/>
        <v>#N/A</v>
      </c>
      <c r="D3503" s="25" t="s">
        <v>6</v>
      </c>
    </row>
    <row r="3504" spans="1:4">
      <c r="A3504" s="42">
        <v>1</v>
      </c>
      <c r="B3504" s="27" t="e">
        <f t="shared" ca="1" si="54"/>
        <v>#N/A</v>
      </c>
      <c r="C3504" s="30" t="e">
        <f t="shared" ca="1" si="53"/>
        <v>#N/A</v>
      </c>
      <c r="D3504" s="25" t="s">
        <v>6</v>
      </c>
    </row>
    <row r="3505" spans="1:4">
      <c r="A3505" s="42">
        <v>1</v>
      </c>
      <c r="B3505" s="27" t="e">
        <f t="shared" ca="1" si="54"/>
        <v>#N/A</v>
      </c>
      <c r="C3505" s="30" t="e">
        <f t="shared" ca="1" si="53"/>
        <v>#N/A</v>
      </c>
      <c r="D3505" s="25" t="s">
        <v>6</v>
      </c>
    </row>
    <row r="3506" spans="1:4">
      <c r="A3506" s="42">
        <v>1</v>
      </c>
      <c r="B3506" s="27" t="e">
        <f t="shared" ca="1" si="54"/>
        <v>#N/A</v>
      </c>
      <c r="C3506" s="30" t="e">
        <f t="shared" ca="1" si="53"/>
        <v>#N/A</v>
      </c>
      <c r="D3506" s="25" t="s">
        <v>6</v>
      </c>
    </row>
    <row r="3507" spans="1:4">
      <c r="A3507" s="42">
        <v>1</v>
      </c>
      <c r="B3507" s="27" t="e">
        <f t="shared" ca="1" si="54"/>
        <v>#N/A</v>
      </c>
      <c r="C3507" s="30" t="e">
        <f t="shared" ca="1" si="53"/>
        <v>#N/A</v>
      </c>
      <c r="D3507" s="25" t="s">
        <v>6</v>
      </c>
    </row>
    <row r="3508" spans="1:4">
      <c r="A3508" s="42">
        <v>1</v>
      </c>
      <c r="B3508" s="27" t="e">
        <f t="shared" ca="1" si="54"/>
        <v>#N/A</v>
      </c>
      <c r="C3508" s="30" t="e">
        <f t="shared" ca="1" si="53"/>
        <v>#N/A</v>
      </c>
      <c r="D3508" s="25" t="s">
        <v>6</v>
      </c>
    </row>
    <row r="3509" spans="1:4">
      <c r="A3509" s="42">
        <v>1</v>
      </c>
      <c r="B3509" s="27" t="e">
        <f t="shared" ca="1" si="54"/>
        <v>#N/A</v>
      </c>
      <c r="C3509" s="30" t="e">
        <f t="shared" ca="1" si="53"/>
        <v>#N/A</v>
      </c>
      <c r="D3509" s="25" t="s">
        <v>6</v>
      </c>
    </row>
    <row r="3510" spans="1:4">
      <c r="A3510" s="42">
        <v>1</v>
      </c>
      <c r="B3510" s="27" t="e">
        <f t="shared" ca="1" si="54"/>
        <v>#N/A</v>
      </c>
      <c r="C3510" s="30" t="e">
        <f t="shared" ca="1" si="53"/>
        <v>#N/A</v>
      </c>
      <c r="D3510" s="25" t="s">
        <v>6</v>
      </c>
    </row>
    <row r="3511" spans="1:4">
      <c r="A3511" s="42">
        <v>1</v>
      </c>
      <c r="B3511" s="27" t="e">
        <f t="shared" ca="1" si="54"/>
        <v>#N/A</v>
      </c>
      <c r="C3511" s="30" t="e">
        <f t="shared" ca="1" si="53"/>
        <v>#N/A</v>
      </c>
      <c r="D3511" s="25" t="s">
        <v>6</v>
      </c>
    </row>
    <row r="3512" spans="1:4">
      <c r="A3512" s="42">
        <v>1</v>
      </c>
      <c r="B3512" s="27" t="e">
        <f t="shared" ca="1" si="54"/>
        <v>#N/A</v>
      </c>
      <c r="C3512" s="30" t="e">
        <f t="shared" ca="1" si="53"/>
        <v>#N/A</v>
      </c>
      <c r="D3512" s="25" t="s">
        <v>6</v>
      </c>
    </row>
    <row r="3513" spans="1:4">
      <c r="A3513" s="42">
        <v>1</v>
      </c>
      <c r="B3513" s="27" t="e">
        <f t="shared" ca="1" si="54"/>
        <v>#N/A</v>
      </c>
      <c r="C3513" s="30" t="e">
        <f t="shared" ca="1" si="53"/>
        <v>#N/A</v>
      </c>
      <c r="D3513" s="25" t="s">
        <v>6</v>
      </c>
    </row>
    <row r="3514" spans="1:4">
      <c r="A3514" s="42">
        <v>1</v>
      </c>
      <c r="B3514" s="27" t="e">
        <f t="shared" ca="1" si="54"/>
        <v>#N/A</v>
      </c>
      <c r="C3514" s="30" t="e">
        <f t="shared" ca="1" si="53"/>
        <v>#N/A</v>
      </c>
      <c r="D3514" s="25" t="s">
        <v>6</v>
      </c>
    </row>
    <row r="3515" spans="1:4">
      <c r="A3515" s="42">
        <v>1</v>
      </c>
      <c r="B3515" s="27" t="e">
        <f t="shared" ca="1" si="54"/>
        <v>#N/A</v>
      </c>
      <c r="C3515" s="30" t="e">
        <f t="shared" ca="1" si="53"/>
        <v>#N/A</v>
      </c>
      <c r="D3515" s="25" t="s">
        <v>6</v>
      </c>
    </row>
    <row r="3516" spans="1:4">
      <c r="A3516" s="42">
        <v>1</v>
      </c>
      <c r="B3516" s="27" t="e">
        <f t="shared" ca="1" si="54"/>
        <v>#N/A</v>
      </c>
      <c r="C3516" s="30" t="e">
        <f t="shared" ca="1" si="53"/>
        <v>#N/A</v>
      </c>
      <c r="D3516" s="25" t="s">
        <v>6</v>
      </c>
    </row>
    <row r="3517" spans="1:4">
      <c r="A3517" s="42">
        <v>1</v>
      </c>
      <c r="B3517" s="27" t="e">
        <f t="shared" ca="1" si="54"/>
        <v>#N/A</v>
      </c>
      <c r="C3517" s="30" t="e">
        <f t="shared" ca="1" si="53"/>
        <v>#N/A</v>
      </c>
      <c r="D3517" s="25" t="s">
        <v>6</v>
      </c>
    </row>
    <row r="3518" spans="1:4">
      <c r="A3518" s="42">
        <v>1</v>
      </c>
      <c r="B3518" s="27" t="e">
        <f t="shared" ca="1" si="54"/>
        <v>#N/A</v>
      </c>
      <c r="C3518" s="30" t="e">
        <f t="shared" ca="1" si="53"/>
        <v>#N/A</v>
      </c>
      <c r="D3518" s="25" t="s">
        <v>6</v>
      </c>
    </row>
    <row r="3519" spans="1:4">
      <c r="A3519" s="42">
        <v>1</v>
      </c>
      <c r="B3519" s="27" t="e">
        <f t="shared" ca="1" si="54"/>
        <v>#N/A</v>
      </c>
      <c r="C3519" s="30" t="e">
        <f t="shared" ca="1" si="53"/>
        <v>#N/A</v>
      </c>
      <c r="D3519" s="25" t="s">
        <v>6</v>
      </c>
    </row>
    <row r="3520" spans="1:4">
      <c r="A3520" s="42">
        <v>1</v>
      </c>
      <c r="B3520" s="27" t="e">
        <f t="shared" ca="1" si="54"/>
        <v>#N/A</v>
      </c>
      <c r="C3520" s="30" t="e">
        <f t="shared" ca="1" si="53"/>
        <v>#N/A</v>
      </c>
      <c r="D3520" s="25" t="s">
        <v>6</v>
      </c>
    </row>
    <row r="3521" spans="1:4">
      <c r="A3521" s="42">
        <v>1</v>
      </c>
      <c r="B3521" s="27" t="e">
        <f t="shared" ca="1" si="54"/>
        <v>#N/A</v>
      </c>
      <c r="C3521" s="30" t="e">
        <f t="shared" ca="1" si="53"/>
        <v>#N/A</v>
      </c>
      <c r="D3521" s="25" t="s">
        <v>6</v>
      </c>
    </row>
    <row r="3522" spans="1:4">
      <c r="A3522" s="42">
        <v>1</v>
      </c>
      <c r="B3522" s="27" t="e">
        <f t="shared" ca="1" si="54"/>
        <v>#N/A</v>
      </c>
      <c r="C3522" s="30" t="e">
        <f t="shared" ca="1" si="53"/>
        <v>#N/A</v>
      </c>
      <c r="D3522" s="25" t="s">
        <v>6</v>
      </c>
    </row>
    <row r="3523" spans="1:4">
      <c r="A3523" s="42">
        <v>1</v>
      </c>
      <c r="B3523" s="27" t="e">
        <f t="shared" ca="1" si="54"/>
        <v>#N/A</v>
      </c>
      <c r="C3523" s="30" t="e">
        <f t="shared" ca="1" si="53"/>
        <v>#N/A</v>
      </c>
      <c r="D3523" s="25" t="s">
        <v>6</v>
      </c>
    </row>
    <row r="3524" spans="1:4">
      <c r="A3524" s="42">
        <v>1</v>
      </c>
      <c r="B3524" s="27" t="e">
        <f t="shared" ca="1" si="54"/>
        <v>#N/A</v>
      </c>
      <c r="C3524" s="30" t="e">
        <f t="shared" ca="1" si="53"/>
        <v>#N/A</v>
      </c>
      <c r="D3524" s="25" t="s">
        <v>6</v>
      </c>
    </row>
    <row r="3525" spans="1:4">
      <c r="A3525" s="42">
        <v>1</v>
      </c>
      <c r="B3525" s="27" t="e">
        <f t="shared" ca="1" si="54"/>
        <v>#N/A</v>
      </c>
      <c r="C3525" s="30" t="e">
        <f t="shared" ca="1" si="53"/>
        <v>#N/A</v>
      </c>
      <c r="D3525" s="25" t="s">
        <v>6</v>
      </c>
    </row>
    <row r="3526" spans="1:4">
      <c r="A3526" s="42">
        <v>1</v>
      </c>
      <c r="B3526" s="27" t="e">
        <f t="shared" ca="1" si="54"/>
        <v>#N/A</v>
      </c>
      <c r="C3526" s="30" t="e">
        <f t="shared" ca="1" si="53"/>
        <v>#N/A</v>
      </c>
      <c r="D3526" s="25" t="s">
        <v>6</v>
      </c>
    </row>
    <row r="3527" spans="1:4">
      <c r="A3527" s="42">
        <v>1</v>
      </c>
      <c r="B3527" s="27" t="e">
        <f t="shared" ca="1" si="54"/>
        <v>#N/A</v>
      </c>
      <c r="C3527" s="30" t="e">
        <f t="shared" ca="1" si="53"/>
        <v>#N/A</v>
      </c>
      <c r="D3527" s="25" t="s">
        <v>6</v>
      </c>
    </row>
    <row r="3528" spans="1:4">
      <c r="A3528" s="42">
        <v>1</v>
      </c>
      <c r="B3528" s="27" t="e">
        <f t="shared" ca="1" si="54"/>
        <v>#N/A</v>
      </c>
      <c r="C3528" s="30" t="e">
        <f t="shared" ca="1" si="53"/>
        <v>#N/A</v>
      </c>
      <c r="D3528" s="25" t="s">
        <v>6</v>
      </c>
    </row>
    <row r="3529" spans="1:4">
      <c r="A3529" s="42">
        <v>1</v>
      </c>
      <c r="B3529" s="27" t="e">
        <f t="shared" ca="1" si="54"/>
        <v>#N/A</v>
      </c>
      <c r="C3529" s="30" t="e">
        <f t="shared" ca="1" si="53"/>
        <v>#N/A</v>
      </c>
      <c r="D3529" s="25" t="s">
        <v>6</v>
      </c>
    </row>
    <row r="3530" spans="1:4">
      <c r="A3530" s="42">
        <v>1</v>
      </c>
      <c r="B3530" s="27" t="e">
        <f t="shared" ca="1" si="54"/>
        <v>#N/A</v>
      </c>
      <c r="C3530" s="30" t="e">
        <f t="shared" ca="1" si="53"/>
        <v>#N/A</v>
      </c>
      <c r="D3530" s="25" t="s">
        <v>6</v>
      </c>
    </row>
    <row r="3531" spans="1:4">
      <c r="A3531" s="42">
        <v>1</v>
      </c>
      <c r="B3531" s="27" t="e">
        <f t="shared" ca="1" si="54"/>
        <v>#N/A</v>
      </c>
      <c r="C3531" s="30" t="e">
        <f t="shared" ca="1" si="53"/>
        <v>#N/A</v>
      </c>
      <c r="D3531" s="25" t="s">
        <v>6</v>
      </c>
    </row>
    <row r="3532" spans="1:4">
      <c r="A3532" s="42">
        <v>1</v>
      </c>
      <c r="B3532" s="27" t="e">
        <f t="shared" ca="1" si="54"/>
        <v>#N/A</v>
      </c>
      <c r="C3532" s="30" t="e">
        <f t="shared" ca="1" si="53"/>
        <v>#N/A</v>
      </c>
      <c r="D3532" s="25" t="s">
        <v>6</v>
      </c>
    </row>
    <row r="3533" spans="1:4">
      <c r="A3533" s="42">
        <v>1</v>
      </c>
      <c r="B3533" s="27" t="e">
        <f t="shared" ca="1" si="54"/>
        <v>#N/A</v>
      </c>
      <c r="C3533" s="30" t="e">
        <f t="shared" ca="1" si="53"/>
        <v>#N/A</v>
      </c>
      <c r="D3533" s="25" t="s">
        <v>6</v>
      </c>
    </row>
    <row r="3534" spans="1:4">
      <c r="A3534" s="42">
        <v>1</v>
      </c>
      <c r="B3534" s="27" t="e">
        <f t="shared" ca="1" si="54"/>
        <v>#N/A</v>
      </c>
      <c r="C3534" s="30" t="e">
        <f t="shared" ca="1" si="53"/>
        <v>#N/A</v>
      </c>
      <c r="D3534" s="25" t="s">
        <v>6</v>
      </c>
    </row>
    <row r="3535" spans="1:4">
      <c r="A3535" s="42">
        <v>1</v>
      </c>
      <c r="B3535" s="27" t="e">
        <f t="shared" ca="1" si="54"/>
        <v>#N/A</v>
      </c>
      <c r="C3535" s="30" t="e">
        <f t="shared" ca="1" si="53"/>
        <v>#N/A</v>
      </c>
      <c r="D3535" s="25" t="s">
        <v>6</v>
      </c>
    </row>
    <row r="3536" spans="1:4">
      <c r="A3536" s="42">
        <v>1</v>
      </c>
      <c r="B3536" s="27" t="e">
        <f t="shared" ca="1" si="54"/>
        <v>#N/A</v>
      </c>
      <c r="C3536" s="30" t="e">
        <f t="shared" ca="1" si="53"/>
        <v>#N/A</v>
      </c>
      <c r="D3536" s="25" t="s">
        <v>6</v>
      </c>
    </row>
    <row r="3537" spans="1:4">
      <c r="A3537" s="42">
        <v>1</v>
      </c>
      <c r="B3537" s="27" t="e">
        <f t="shared" ca="1" si="54"/>
        <v>#N/A</v>
      </c>
      <c r="C3537" s="30" t="e">
        <f t="shared" ca="1" si="53"/>
        <v>#N/A</v>
      </c>
      <c r="D3537" s="25" t="s">
        <v>6</v>
      </c>
    </row>
    <row r="3538" spans="1:4">
      <c r="A3538" s="42">
        <v>1</v>
      </c>
      <c r="B3538" s="27" t="e">
        <f t="shared" ca="1" si="54"/>
        <v>#N/A</v>
      </c>
      <c r="C3538" s="30" t="e">
        <f t="shared" ca="1" si="53"/>
        <v>#N/A</v>
      </c>
      <c r="D3538" s="25" t="s">
        <v>6</v>
      </c>
    </row>
    <row r="3539" spans="1:4">
      <c r="A3539" s="42">
        <v>1</v>
      </c>
      <c r="B3539" s="27" t="e">
        <f t="shared" ca="1" si="54"/>
        <v>#N/A</v>
      </c>
      <c r="C3539" s="30" t="e">
        <f t="shared" ca="1" si="53"/>
        <v>#N/A</v>
      </c>
      <c r="D3539" s="25" t="s">
        <v>6</v>
      </c>
    </row>
    <row r="3540" spans="1:4">
      <c r="A3540" s="42">
        <v>1</v>
      </c>
      <c r="B3540" s="27" t="e">
        <f t="shared" ca="1" si="54"/>
        <v>#N/A</v>
      </c>
      <c r="C3540" s="30" t="e">
        <f t="shared" ca="1" si="53"/>
        <v>#N/A</v>
      </c>
      <c r="D3540" s="25" t="s">
        <v>6</v>
      </c>
    </row>
    <row r="3541" spans="1:4">
      <c r="A3541" s="42">
        <v>1</v>
      </c>
      <c r="B3541" s="27" t="e">
        <f t="shared" ca="1" si="54"/>
        <v>#N/A</v>
      </c>
      <c r="C3541" s="30" t="e">
        <f t="shared" ca="1" si="53"/>
        <v>#N/A</v>
      </c>
      <c r="D3541" s="25" t="s">
        <v>6</v>
      </c>
    </row>
    <row r="3542" spans="1:4">
      <c r="A3542" s="42">
        <v>1</v>
      </c>
      <c r="B3542" s="27" t="e">
        <f t="shared" ca="1" si="54"/>
        <v>#N/A</v>
      </c>
      <c r="C3542" s="30" t="e">
        <f t="shared" ca="1" si="53"/>
        <v>#N/A</v>
      </c>
      <c r="D3542" s="25" t="s">
        <v>6</v>
      </c>
    </row>
    <row r="3543" spans="1:4">
      <c r="A3543" s="42">
        <v>1</v>
      </c>
      <c r="B3543" s="27" t="e">
        <f t="shared" ca="1" si="54"/>
        <v>#N/A</v>
      </c>
      <c r="C3543" s="30" t="e">
        <f t="shared" ca="1" si="53"/>
        <v>#N/A</v>
      </c>
      <c r="D3543" s="25" t="s">
        <v>6</v>
      </c>
    </row>
    <row r="3544" spans="1:4">
      <c r="A3544" s="42">
        <v>1</v>
      </c>
      <c r="B3544" s="27" t="e">
        <f t="shared" ca="1" si="54"/>
        <v>#N/A</v>
      </c>
      <c r="C3544" s="30" t="e">
        <f t="shared" ca="1" si="53"/>
        <v>#N/A</v>
      </c>
      <c r="D3544" s="25" t="s">
        <v>6</v>
      </c>
    </row>
    <row r="3545" spans="1:4">
      <c r="A3545" s="42">
        <v>1</v>
      </c>
      <c r="B3545" s="27" t="e">
        <f t="shared" ca="1" si="54"/>
        <v>#N/A</v>
      </c>
      <c r="C3545" s="30" t="e">
        <f t="shared" ca="1" si="53"/>
        <v>#N/A</v>
      </c>
      <c r="D3545" s="25" t="s">
        <v>6</v>
      </c>
    </row>
    <row r="3546" spans="1:4">
      <c r="A3546" s="42">
        <v>1</v>
      </c>
      <c r="B3546" s="27" t="e">
        <f t="shared" ca="1" si="54"/>
        <v>#N/A</v>
      </c>
      <c r="C3546" s="30" t="e">
        <f t="shared" ca="1" si="53"/>
        <v>#N/A</v>
      </c>
      <c r="D3546" s="25" t="s">
        <v>6</v>
      </c>
    </row>
    <row r="3547" spans="1:4">
      <c r="A3547" s="42">
        <v>1</v>
      </c>
      <c r="B3547" s="27" t="e">
        <f t="shared" ca="1" si="54"/>
        <v>#N/A</v>
      </c>
      <c r="C3547" s="30" t="e">
        <f t="shared" ca="1" si="53"/>
        <v>#N/A</v>
      </c>
      <c r="D3547" s="25" t="s">
        <v>6</v>
      </c>
    </row>
    <row r="3548" spans="1:4">
      <c r="A3548" s="42">
        <v>1</v>
      </c>
      <c r="B3548" s="27" t="e">
        <f t="shared" ca="1" si="54"/>
        <v>#N/A</v>
      </c>
      <c r="C3548" s="30" t="e">
        <f t="shared" ca="1" si="53"/>
        <v>#N/A</v>
      </c>
      <c r="D3548" s="25" t="s">
        <v>6</v>
      </c>
    </row>
    <row r="3549" spans="1:4">
      <c r="A3549" s="42">
        <v>1</v>
      </c>
      <c r="B3549" s="27" t="e">
        <f t="shared" ca="1" si="54"/>
        <v>#N/A</v>
      </c>
      <c r="C3549" s="30" t="e">
        <f t="shared" ca="1" si="53"/>
        <v>#N/A</v>
      </c>
      <c r="D3549" s="25" t="s">
        <v>6</v>
      </c>
    </row>
    <row r="3550" spans="1:4">
      <c r="A3550" s="42">
        <v>1</v>
      </c>
      <c r="B3550" s="27" t="e">
        <f t="shared" ca="1" si="54"/>
        <v>#N/A</v>
      </c>
      <c r="C3550" s="30" t="e">
        <f t="shared" ca="1" si="53"/>
        <v>#N/A</v>
      </c>
      <c r="D3550" s="25" t="s">
        <v>6</v>
      </c>
    </row>
    <row r="3551" spans="1:4">
      <c r="A3551" s="42">
        <v>1</v>
      </c>
      <c r="B3551" s="27" t="e">
        <f t="shared" ca="1" si="54"/>
        <v>#N/A</v>
      </c>
      <c r="C3551" s="30" t="e">
        <f t="shared" ca="1" si="53"/>
        <v>#N/A</v>
      </c>
      <c r="D3551" s="25" t="s">
        <v>6</v>
      </c>
    </row>
    <row r="3552" spans="1:4">
      <c r="A3552" s="42">
        <v>1</v>
      </c>
      <c r="B3552" s="27" t="e">
        <f t="shared" ca="1" si="54"/>
        <v>#N/A</v>
      </c>
      <c r="C3552" s="30" t="e">
        <f t="shared" ca="1" si="53"/>
        <v>#N/A</v>
      </c>
      <c r="D3552" s="25" t="s">
        <v>6</v>
      </c>
    </row>
    <row r="3553" spans="1:4">
      <c r="A3553" s="42">
        <v>1</v>
      </c>
      <c r="B3553" s="27" t="e">
        <f t="shared" ca="1" si="54"/>
        <v>#N/A</v>
      </c>
      <c r="C3553" s="30" t="e">
        <f t="shared" ca="1" si="53"/>
        <v>#N/A</v>
      </c>
      <c r="D3553" s="25" t="s">
        <v>6</v>
      </c>
    </row>
    <row r="3554" spans="1:4">
      <c r="A3554" s="42">
        <v>1</v>
      </c>
      <c r="B3554" s="27" t="e">
        <f t="shared" ca="1" si="54"/>
        <v>#N/A</v>
      </c>
      <c r="C3554" s="30" t="e">
        <f t="shared" ca="1" si="53"/>
        <v>#N/A</v>
      </c>
      <c r="D3554" s="25" t="s">
        <v>6</v>
      </c>
    </row>
    <row r="3555" spans="1:4">
      <c r="A3555" s="42">
        <v>1</v>
      </c>
      <c r="B3555" s="27" t="e">
        <f t="shared" ca="1" si="54"/>
        <v>#N/A</v>
      </c>
      <c r="C3555" s="30" t="e">
        <f t="shared" ca="1" si="53"/>
        <v>#N/A</v>
      </c>
      <c r="D3555" s="25" t="s">
        <v>6</v>
      </c>
    </row>
    <row r="3556" spans="1:4">
      <c r="A3556" s="42">
        <v>1</v>
      </c>
      <c r="B3556" s="27" t="e">
        <f t="shared" ca="1" si="54"/>
        <v>#N/A</v>
      </c>
      <c r="C3556" s="30" t="e">
        <f t="shared" ca="1" si="53"/>
        <v>#N/A</v>
      </c>
      <c r="D3556" s="25" t="s">
        <v>6</v>
      </c>
    </row>
    <row r="3557" spans="1:4">
      <c r="A3557" s="42">
        <v>1</v>
      </c>
      <c r="B3557" s="27" t="e">
        <f t="shared" ca="1" si="54"/>
        <v>#N/A</v>
      </c>
      <c r="C3557" s="30" t="e">
        <f t="shared" ca="1" si="53"/>
        <v>#N/A</v>
      </c>
      <c r="D3557" s="25" t="s">
        <v>6</v>
      </c>
    </row>
    <row r="3558" spans="1:4">
      <c r="A3558" s="42">
        <v>1</v>
      </c>
      <c r="B3558" s="27" t="e">
        <f t="shared" ca="1" si="54"/>
        <v>#N/A</v>
      </c>
      <c r="C3558" s="30" t="e">
        <f t="shared" ca="1" si="53"/>
        <v>#N/A</v>
      </c>
      <c r="D3558" s="25" t="s">
        <v>6</v>
      </c>
    </row>
    <row r="3559" spans="1:4">
      <c r="A3559" s="42">
        <v>1</v>
      </c>
      <c r="B3559" s="27" t="e">
        <f t="shared" ca="1" si="54"/>
        <v>#N/A</v>
      </c>
      <c r="C3559" s="30" t="e">
        <f t="shared" ca="1" si="53"/>
        <v>#N/A</v>
      </c>
      <c r="D3559" s="25" t="s">
        <v>6</v>
      </c>
    </row>
    <row r="3560" spans="1:4">
      <c r="A3560" s="42">
        <v>1</v>
      </c>
      <c r="B3560" s="27" t="e">
        <f t="shared" ca="1" si="54"/>
        <v>#N/A</v>
      </c>
      <c r="C3560" s="30" t="e">
        <f t="shared" ca="1" si="53"/>
        <v>#N/A</v>
      </c>
      <c r="D3560" s="25" t="s">
        <v>6</v>
      </c>
    </row>
    <row r="3561" spans="1:4">
      <c r="A3561" s="42">
        <v>1</v>
      </c>
      <c r="B3561" s="27" t="e">
        <f t="shared" ca="1" si="54"/>
        <v>#N/A</v>
      </c>
      <c r="C3561" s="30" t="e">
        <f t="shared" ca="1" si="53"/>
        <v>#N/A</v>
      </c>
      <c r="D3561" s="25" t="s">
        <v>6</v>
      </c>
    </row>
    <row r="3562" spans="1:4">
      <c r="A3562" s="42">
        <v>1</v>
      </c>
      <c r="B3562" s="27" t="e">
        <f t="shared" ca="1" si="54"/>
        <v>#N/A</v>
      </c>
      <c r="C3562" s="30" t="e">
        <f t="shared" ca="1" si="53"/>
        <v>#N/A</v>
      </c>
      <c r="D3562" s="25" t="s">
        <v>6</v>
      </c>
    </row>
    <row r="3563" spans="1:4">
      <c r="A3563" s="42">
        <v>1</v>
      </c>
      <c r="B3563" s="27" t="e">
        <f t="shared" ca="1" si="54"/>
        <v>#N/A</v>
      </c>
      <c r="C3563" s="30" t="e">
        <f t="shared" ca="1" si="53"/>
        <v>#N/A</v>
      </c>
      <c r="D3563" s="25" t="s">
        <v>6</v>
      </c>
    </row>
    <row r="3564" spans="1:4">
      <c r="A3564" s="42">
        <v>1</v>
      </c>
      <c r="B3564" s="27" t="e">
        <f t="shared" ca="1" si="54"/>
        <v>#N/A</v>
      </c>
      <c r="C3564" s="30" t="e">
        <f t="shared" ca="1" si="53"/>
        <v>#N/A</v>
      </c>
      <c r="D3564" s="25" t="s">
        <v>6</v>
      </c>
    </row>
    <row r="3565" spans="1:4">
      <c r="A3565" s="42">
        <v>1</v>
      </c>
      <c r="B3565" s="27" t="e">
        <f t="shared" ca="1" si="54"/>
        <v>#N/A</v>
      </c>
      <c r="C3565" s="30" t="e">
        <f t="shared" ref="C3565:C3628" ca="1" si="55">B3565*100+Termina2</f>
        <v>#N/A</v>
      </c>
      <c r="D3565" s="25" t="s">
        <v>6</v>
      </c>
    </row>
    <row r="3566" spans="1:4">
      <c r="A3566" s="42">
        <v>1</v>
      </c>
      <c r="B3566" s="27" t="e">
        <f t="shared" ref="B3566:B3629" ca="1" si="56">B3565+IF(INT(Premio2/100)=B3565+1,2,1)</f>
        <v>#N/A</v>
      </c>
      <c r="C3566" s="30" t="e">
        <f t="shared" ca="1" si="55"/>
        <v>#N/A</v>
      </c>
      <c r="D3566" s="25" t="s">
        <v>6</v>
      </c>
    </row>
    <row r="3567" spans="1:4">
      <c r="A3567" s="42">
        <v>1</v>
      </c>
      <c r="B3567" s="27" t="e">
        <f t="shared" ca="1" si="56"/>
        <v>#N/A</v>
      </c>
      <c r="C3567" s="30" t="e">
        <f t="shared" ca="1" si="55"/>
        <v>#N/A</v>
      </c>
      <c r="D3567" s="25" t="s">
        <v>6</v>
      </c>
    </row>
    <row r="3568" spans="1:4">
      <c r="A3568" s="42">
        <v>1</v>
      </c>
      <c r="B3568" s="27" t="e">
        <f t="shared" ca="1" si="56"/>
        <v>#N/A</v>
      </c>
      <c r="C3568" s="30" t="e">
        <f t="shared" ca="1" si="55"/>
        <v>#N/A</v>
      </c>
      <c r="D3568" s="25" t="s">
        <v>6</v>
      </c>
    </row>
    <row r="3569" spans="1:4">
      <c r="A3569" s="42">
        <v>1</v>
      </c>
      <c r="B3569" s="27" t="e">
        <f t="shared" ca="1" si="56"/>
        <v>#N/A</v>
      </c>
      <c r="C3569" s="30" t="e">
        <f t="shared" ca="1" si="55"/>
        <v>#N/A</v>
      </c>
      <c r="D3569" s="25" t="s">
        <v>6</v>
      </c>
    </row>
    <row r="3570" spans="1:4">
      <c r="A3570" s="42">
        <v>1</v>
      </c>
      <c r="B3570" s="27" t="e">
        <f t="shared" ca="1" si="56"/>
        <v>#N/A</v>
      </c>
      <c r="C3570" s="30" t="e">
        <f t="shared" ca="1" si="55"/>
        <v>#N/A</v>
      </c>
      <c r="D3570" s="25" t="s">
        <v>6</v>
      </c>
    </row>
    <row r="3571" spans="1:4">
      <c r="A3571" s="42">
        <v>1</v>
      </c>
      <c r="B3571" s="27" t="e">
        <f t="shared" ca="1" si="56"/>
        <v>#N/A</v>
      </c>
      <c r="C3571" s="30" t="e">
        <f t="shared" ca="1" si="55"/>
        <v>#N/A</v>
      </c>
      <c r="D3571" s="25" t="s">
        <v>6</v>
      </c>
    </row>
    <row r="3572" spans="1:4">
      <c r="A3572" s="42">
        <v>1</v>
      </c>
      <c r="B3572" s="27" t="e">
        <f t="shared" ca="1" si="56"/>
        <v>#N/A</v>
      </c>
      <c r="C3572" s="30" t="e">
        <f t="shared" ca="1" si="55"/>
        <v>#N/A</v>
      </c>
      <c r="D3572" s="25" t="s">
        <v>6</v>
      </c>
    </row>
    <row r="3573" spans="1:4">
      <c r="A3573" s="42">
        <v>1</v>
      </c>
      <c r="B3573" s="27" t="e">
        <f t="shared" ca="1" si="56"/>
        <v>#N/A</v>
      </c>
      <c r="C3573" s="30" t="e">
        <f t="shared" ca="1" si="55"/>
        <v>#N/A</v>
      </c>
      <c r="D3573" s="25" t="s">
        <v>6</v>
      </c>
    </row>
    <row r="3574" spans="1:4">
      <c r="A3574" s="42">
        <v>1</v>
      </c>
      <c r="B3574" s="27" t="e">
        <f t="shared" ca="1" si="56"/>
        <v>#N/A</v>
      </c>
      <c r="C3574" s="30" t="e">
        <f t="shared" ca="1" si="55"/>
        <v>#N/A</v>
      </c>
      <c r="D3574" s="25" t="s">
        <v>6</v>
      </c>
    </row>
    <row r="3575" spans="1:4">
      <c r="A3575" s="42">
        <v>1</v>
      </c>
      <c r="B3575" s="27" t="e">
        <f t="shared" ca="1" si="56"/>
        <v>#N/A</v>
      </c>
      <c r="C3575" s="30" t="e">
        <f t="shared" ca="1" si="55"/>
        <v>#N/A</v>
      </c>
      <c r="D3575" s="25" t="s">
        <v>6</v>
      </c>
    </row>
    <row r="3576" spans="1:4">
      <c r="A3576" s="42">
        <v>1</v>
      </c>
      <c r="B3576" s="27" t="e">
        <f t="shared" ca="1" si="56"/>
        <v>#N/A</v>
      </c>
      <c r="C3576" s="30" t="e">
        <f t="shared" ca="1" si="55"/>
        <v>#N/A</v>
      </c>
      <c r="D3576" s="25" t="s">
        <v>6</v>
      </c>
    </row>
    <row r="3577" spans="1:4">
      <c r="A3577" s="42">
        <v>1</v>
      </c>
      <c r="B3577" s="27" t="e">
        <f t="shared" ca="1" si="56"/>
        <v>#N/A</v>
      </c>
      <c r="C3577" s="30" t="e">
        <f t="shared" ca="1" si="55"/>
        <v>#N/A</v>
      </c>
      <c r="D3577" s="25" t="s">
        <v>6</v>
      </c>
    </row>
    <row r="3578" spans="1:4">
      <c r="A3578" s="42">
        <v>1</v>
      </c>
      <c r="B3578" s="27" t="e">
        <f t="shared" ca="1" si="56"/>
        <v>#N/A</v>
      </c>
      <c r="C3578" s="30" t="e">
        <f t="shared" ca="1" si="55"/>
        <v>#N/A</v>
      </c>
      <c r="D3578" s="25" t="s">
        <v>6</v>
      </c>
    </row>
    <row r="3579" spans="1:4">
      <c r="A3579" s="42">
        <v>1</v>
      </c>
      <c r="B3579" s="27" t="e">
        <f t="shared" ca="1" si="56"/>
        <v>#N/A</v>
      </c>
      <c r="C3579" s="30" t="e">
        <f t="shared" ca="1" si="55"/>
        <v>#N/A</v>
      </c>
      <c r="D3579" s="25" t="s">
        <v>6</v>
      </c>
    </row>
    <row r="3580" spans="1:4">
      <c r="A3580" s="42">
        <v>1</v>
      </c>
      <c r="B3580" s="27" t="e">
        <f t="shared" ca="1" si="56"/>
        <v>#N/A</v>
      </c>
      <c r="C3580" s="30" t="e">
        <f t="shared" ca="1" si="55"/>
        <v>#N/A</v>
      </c>
      <c r="D3580" s="25" t="s">
        <v>6</v>
      </c>
    </row>
    <row r="3581" spans="1:4">
      <c r="A3581" s="42">
        <v>1</v>
      </c>
      <c r="B3581" s="27" t="e">
        <f t="shared" ca="1" si="56"/>
        <v>#N/A</v>
      </c>
      <c r="C3581" s="30" t="e">
        <f t="shared" ca="1" si="55"/>
        <v>#N/A</v>
      </c>
      <c r="D3581" s="25" t="s">
        <v>6</v>
      </c>
    </row>
    <row r="3582" spans="1:4">
      <c r="A3582" s="42">
        <v>1</v>
      </c>
      <c r="B3582" s="27" t="e">
        <f t="shared" ca="1" si="56"/>
        <v>#N/A</v>
      </c>
      <c r="C3582" s="30" t="e">
        <f t="shared" ca="1" si="55"/>
        <v>#N/A</v>
      </c>
      <c r="D3582" s="25" t="s">
        <v>6</v>
      </c>
    </row>
    <row r="3583" spans="1:4">
      <c r="A3583" s="42">
        <v>1</v>
      </c>
      <c r="B3583" s="27" t="e">
        <f t="shared" ca="1" si="56"/>
        <v>#N/A</v>
      </c>
      <c r="C3583" s="30" t="e">
        <f t="shared" ca="1" si="55"/>
        <v>#N/A</v>
      </c>
      <c r="D3583" s="25" t="s">
        <v>6</v>
      </c>
    </row>
    <row r="3584" spans="1:4">
      <c r="A3584" s="42">
        <v>1</v>
      </c>
      <c r="B3584" s="27" t="e">
        <f t="shared" ca="1" si="56"/>
        <v>#N/A</v>
      </c>
      <c r="C3584" s="30" t="e">
        <f t="shared" ca="1" si="55"/>
        <v>#N/A</v>
      </c>
      <c r="D3584" s="25" t="s">
        <v>6</v>
      </c>
    </row>
    <row r="3585" spans="1:4">
      <c r="A3585" s="42">
        <v>1</v>
      </c>
      <c r="B3585" s="27" t="e">
        <f t="shared" ca="1" si="56"/>
        <v>#N/A</v>
      </c>
      <c r="C3585" s="30" t="e">
        <f t="shared" ca="1" si="55"/>
        <v>#N/A</v>
      </c>
      <c r="D3585" s="25" t="s">
        <v>6</v>
      </c>
    </row>
    <row r="3586" spans="1:4">
      <c r="A3586" s="42">
        <v>1</v>
      </c>
      <c r="B3586" s="27" t="e">
        <f t="shared" ca="1" si="56"/>
        <v>#N/A</v>
      </c>
      <c r="C3586" s="30" t="e">
        <f t="shared" ca="1" si="55"/>
        <v>#N/A</v>
      </c>
      <c r="D3586" s="25" t="s">
        <v>6</v>
      </c>
    </row>
    <row r="3587" spans="1:4">
      <c r="A3587" s="42">
        <v>1</v>
      </c>
      <c r="B3587" s="27" t="e">
        <f t="shared" ca="1" si="56"/>
        <v>#N/A</v>
      </c>
      <c r="C3587" s="30" t="e">
        <f t="shared" ca="1" si="55"/>
        <v>#N/A</v>
      </c>
      <c r="D3587" s="25" t="s">
        <v>6</v>
      </c>
    </row>
    <row r="3588" spans="1:4">
      <c r="A3588" s="42">
        <v>1</v>
      </c>
      <c r="B3588" s="27" t="e">
        <f t="shared" ca="1" si="56"/>
        <v>#N/A</v>
      </c>
      <c r="C3588" s="30" t="e">
        <f t="shared" ca="1" si="55"/>
        <v>#N/A</v>
      </c>
      <c r="D3588" s="25" t="s">
        <v>6</v>
      </c>
    </row>
    <row r="3589" spans="1:4">
      <c r="A3589" s="42">
        <v>1</v>
      </c>
      <c r="B3589" s="27" t="e">
        <f t="shared" ca="1" si="56"/>
        <v>#N/A</v>
      </c>
      <c r="C3589" s="30" t="e">
        <f t="shared" ca="1" si="55"/>
        <v>#N/A</v>
      </c>
      <c r="D3589" s="25" t="s">
        <v>6</v>
      </c>
    </row>
    <row r="3590" spans="1:4">
      <c r="A3590" s="42">
        <v>1</v>
      </c>
      <c r="B3590" s="27" t="e">
        <f t="shared" ca="1" si="56"/>
        <v>#N/A</v>
      </c>
      <c r="C3590" s="30" t="e">
        <f t="shared" ca="1" si="55"/>
        <v>#N/A</v>
      </c>
      <c r="D3590" s="25" t="s">
        <v>6</v>
      </c>
    </row>
    <row r="3591" spans="1:4">
      <c r="A3591" s="42">
        <v>1</v>
      </c>
      <c r="B3591" s="27" t="e">
        <f t="shared" ca="1" si="56"/>
        <v>#N/A</v>
      </c>
      <c r="C3591" s="30" t="e">
        <f t="shared" ca="1" si="55"/>
        <v>#N/A</v>
      </c>
      <c r="D3591" s="25" t="s">
        <v>6</v>
      </c>
    </row>
    <row r="3592" spans="1:4">
      <c r="A3592" s="42">
        <v>1</v>
      </c>
      <c r="B3592" s="27" t="e">
        <f t="shared" ca="1" si="56"/>
        <v>#N/A</v>
      </c>
      <c r="C3592" s="30" t="e">
        <f t="shared" ca="1" si="55"/>
        <v>#N/A</v>
      </c>
      <c r="D3592" s="25" t="s">
        <v>6</v>
      </c>
    </row>
    <row r="3593" spans="1:4">
      <c r="A3593" s="42">
        <v>1</v>
      </c>
      <c r="B3593" s="27" t="e">
        <f t="shared" ca="1" si="56"/>
        <v>#N/A</v>
      </c>
      <c r="C3593" s="30" t="e">
        <f t="shared" ca="1" si="55"/>
        <v>#N/A</v>
      </c>
      <c r="D3593" s="25" t="s">
        <v>6</v>
      </c>
    </row>
    <row r="3594" spans="1:4">
      <c r="A3594" s="42">
        <v>1</v>
      </c>
      <c r="B3594" s="27" t="e">
        <f t="shared" ca="1" si="56"/>
        <v>#N/A</v>
      </c>
      <c r="C3594" s="30" t="e">
        <f t="shared" ca="1" si="55"/>
        <v>#N/A</v>
      </c>
      <c r="D3594" s="25" t="s">
        <v>6</v>
      </c>
    </row>
    <row r="3595" spans="1:4">
      <c r="A3595" s="42">
        <v>1</v>
      </c>
      <c r="B3595" s="27" t="e">
        <f t="shared" ca="1" si="56"/>
        <v>#N/A</v>
      </c>
      <c r="C3595" s="30" t="e">
        <f t="shared" ca="1" si="55"/>
        <v>#N/A</v>
      </c>
      <c r="D3595" s="25" t="s">
        <v>6</v>
      </c>
    </row>
    <row r="3596" spans="1:4">
      <c r="A3596" s="42">
        <v>1</v>
      </c>
      <c r="B3596" s="27" t="e">
        <f t="shared" ca="1" si="56"/>
        <v>#N/A</v>
      </c>
      <c r="C3596" s="30" t="e">
        <f t="shared" ca="1" si="55"/>
        <v>#N/A</v>
      </c>
      <c r="D3596" s="25" t="s">
        <v>6</v>
      </c>
    </row>
    <row r="3597" spans="1:4">
      <c r="A3597" s="42">
        <v>1</v>
      </c>
      <c r="B3597" s="27" t="e">
        <f t="shared" ca="1" si="56"/>
        <v>#N/A</v>
      </c>
      <c r="C3597" s="30" t="e">
        <f t="shared" ca="1" si="55"/>
        <v>#N/A</v>
      </c>
      <c r="D3597" s="25" t="s">
        <v>6</v>
      </c>
    </row>
    <row r="3598" spans="1:4">
      <c r="A3598" s="42">
        <v>1</v>
      </c>
      <c r="B3598" s="27" t="e">
        <f t="shared" ca="1" si="56"/>
        <v>#N/A</v>
      </c>
      <c r="C3598" s="30" t="e">
        <f t="shared" ca="1" si="55"/>
        <v>#N/A</v>
      </c>
      <c r="D3598" s="25" t="s">
        <v>6</v>
      </c>
    </row>
    <row r="3599" spans="1:4">
      <c r="A3599" s="42">
        <v>1</v>
      </c>
      <c r="B3599" s="27" t="e">
        <f t="shared" ca="1" si="56"/>
        <v>#N/A</v>
      </c>
      <c r="C3599" s="30" t="e">
        <f t="shared" ca="1" si="55"/>
        <v>#N/A</v>
      </c>
      <c r="D3599" s="25" t="s">
        <v>6</v>
      </c>
    </row>
    <row r="3600" spans="1:4">
      <c r="A3600" s="42">
        <v>1</v>
      </c>
      <c r="B3600" s="27" t="e">
        <f t="shared" ca="1" si="56"/>
        <v>#N/A</v>
      </c>
      <c r="C3600" s="30" t="e">
        <f t="shared" ca="1" si="55"/>
        <v>#N/A</v>
      </c>
      <c r="D3600" s="25" t="s">
        <v>6</v>
      </c>
    </row>
    <row r="3601" spans="1:4">
      <c r="A3601" s="42">
        <v>1</v>
      </c>
      <c r="B3601" s="27" t="e">
        <f t="shared" ca="1" si="56"/>
        <v>#N/A</v>
      </c>
      <c r="C3601" s="30" t="e">
        <f t="shared" ca="1" si="55"/>
        <v>#N/A</v>
      </c>
      <c r="D3601" s="25" t="s">
        <v>6</v>
      </c>
    </row>
    <row r="3602" spans="1:4">
      <c r="A3602" s="42">
        <v>1</v>
      </c>
      <c r="B3602" s="27" t="e">
        <f t="shared" ca="1" si="56"/>
        <v>#N/A</v>
      </c>
      <c r="C3602" s="30" t="e">
        <f t="shared" ca="1" si="55"/>
        <v>#N/A</v>
      </c>
      <c r="D3602" s="25" t="s">
        <v>6</v>
      </c>
    </row>
    <row r="3603" spans="1:4">
      <c r="A3603" s="42">
        <v>1</v>
      </c>
      <c r="B3603" s="27" t="e">
        <f t="shared" ca="1" si="56"/>
        <v>#N/A</v>
      </c>
      <c r="C3603" s="30" t="e">
        <f t="shared" ca="1" si="55"/>
        <v>#N/A</v>
      </c>
      <c r="D3603" s="25" t="s">
        <v>6</v>
      </c>
    </row>
    <row r="3604" spans="1:4">
      <c r="A3604" s="42">
        <v>1</v>
      </c>
      <c r="B3604" s="27" t="e">
        <f t="shared" ca="1" si="56"/>
        <v>#N/A</v>
      </c>
      <c r="C3604" s="30" t="e">
        <f t="shared" ca="1" si="55"/>
        <v>#N/A</v>
      </c>
      <c r="D3604" s="25" t="s">
        <v>6</v>
      </c>
    </row>
    <row r="3605" spans="1:4">
      <c r="A3605" s="42">
        <v>1</v>
      </c>
      <c r="B3605" s="27" t="e">
        <f t="shared" ca="1" si="56"/>
        <v>#N/A</v>
      </c>
      <c r="C3605" s="30" t="e">
        <f t="shared" ca="1" si="55"/>
        <v>#N/A</v>
      </c>
      <c r="D3605" s="25" t="s">
        <v>6</v>
      </c>
    </row>
    <row r="3606" spans="1:4">
      <c r="A3606" s="42">
        <v>1</v>
      </c>
      <c r="B3606" s="27" t="e">
        <f t="shared" ca="1" si="56"/>
        <v>#N/A</v>
      </c>
      <c r="C3606" s="30" t="e">
        <f t="shared" ca="1" si="55"/>
        <v>#N/A</v>
      </c>
      <c r="D3606" s="25" t="s">
        <v>6</v>
      </c>
    </row>
    <row r="3607" spans="1:4">
      <c r="A3607" s="42">
        <v>1</v>
      </c>
      <c r="B3607" s="27" t="e">
        <f t="shared" ca="1" si="56"/>
        <v>#N/A</v>
      </c>
      <c r="C3607" s="30" t="e">
        <f t="shared" ca="1" si="55"/>
        <v>#N/A</v>
      </c>
      <c r="D3607" s="25" t="s">
        <v>6</v>
      </c>
    </row>
    <row r="3608" spans="1:4">
      <c r="A3608" s="42">
        <v>1</v>
      </c>
      <c r="B3608" s="27" t="e">
        <f t="shared" ca="1" si="56"/>
        <v>#N/A</v>
      </c>
      <c r="C3608" s="30" t="e">
        <f t="shared" ca="1" si="55"/>
        <v>#N/A</v>
      </c>
      <c r="D3608" s="25" t="s">
        <v>6</v>
      </c>
    </row>
    <row r="3609" spans="1:4">
      <c r="A3609" s="42">
        <v>1</v>
      </c>
      <c r="B3609" s="27" t="e">
        <f t="shared" ca="1" si="56"/>
        <v>#N/A</v>
      </c>
      <c r="C3609" s="30" t="e">
        <f t="shared" ca="1" si="55"/>
        <v>#N/A</v>
      </c>
      <c r="D3609" s="25" t="s">
        <v>6</v>
      </c>
    </row>
    <row r="3610" spans="1:4">
      <c r="A3610" s="42">
        <v>1</v>
      </c>
      <c r="B3610" s="27" t="e">
        <f t="shared" ca="1" si="56"/>
        <v>#N/A</v>
      </c>
      <c r="C3610" s="30" t="e">
        <f t="shared" ca="1" si="55"/>
        <v>#N/A</v>
      </c>
      <c r="D3610" s="25" t="s">
        <v>6</v>
      </c>
    </row>
    <row r="3611" spans="1:4">
      <c r="A3611" s="42">
        <v>1</v>
      </c>
      <c r="B3611" s="27" t="e">
        <f t="shared" ca="1" si="56"/>
        <v>#N/A</v>
      </c>
      <c r="C3611" s="30" t="e">
        <f t="shared" ca="1" si="55"/>
        <v>#N/A</v>
      </c>
      <c r="D3611" s="25" t="s">
        <v>6</v>
      </c>
    </row>
    <row r="3612" spans="1:4">
      <c r="A3612" s="42">
        <v>1</v>
      </c>
      <c r="B3612" s="27" t="e">
        <f t="shared" ca="1" si="56"/>
        <v>#N/A</v>
      </c>
      <c r="C3612" s="30" t="e">
        <f t="shared" ca="1" si="55"/>
        <v>#N/A</v>
      </c>
      <c r="D3612" s="25" t="s">
        <v>6</v>
      </c>
    </row>
    <row r="3613" spans="1:4">
      <c r="A3613" s="42">
        <v>1</v>
      </c>
      <c r="B3613" s="27" t="e">
        <f t="shared" ca="1" si="56"/>
        <v>#N/A</v>
      </c>
      <c r="C3613" s="30" t="e">
        <f t="shared" ca="1" si="55"/>
        <v>#N/A</v>
      </c>
      <c r="D3613" s="25" t="s">
        <v>6</v>
      </c>
    </row>
    <row r="3614" spans="1:4">
      <c r="A3614" s="42">
        <v>1</v>
      </c>
      <c r="B3614" s="27" t="e">
        <f t="shared" ca="1" si="56"/>
        <v>#N/A</v>
      </c>
      <c r="C3614" s="30" t="e">
        <f t="shared" ca="1" si="55"/>
        <v>#N/A</v>
      </c>
      <c r="D3614" s="25" t="s">
        <v>6</v>
      </c>
    </row>
    <row r="3615" spans="1:4">
      <c r="A3615" s="42">
        <v>1</v>
      </c>
      <c r="B3615" s="27" t="e">
        <f t="shared" ca="1" si="56"/>
        <v>#N/A</v>
      </c>
      <c r="C3615" s="30" t="e">
        <f t="shared" ca="1" si="55"/>
        <v>#N/A</v>
      </c>
      <c r="D3615" s="25" t="s">
        <v>6</v>
      </c>
    </row>
    <row r="3616" spans="1:4">
      <c r="A3616" s="42">
        <v>1</v>
      </c>
      <c r="B3616" s="27" t="e">
        <f t="shared" ca="1" si="56"/>
        <v>#N/A</v>
      </c>
      <c r="C3616" s="30" t="e">
        <f t="shared" ca="1" si="55"/>
        <v>#N/A</v>
      </c>
      <c r="D3616" s="25" t="s">
        <v>6</v>
      </c>
    </row>
    <row r="3617" spans="1:4">
      <c r="A3617" s="42">
        <v>1</v>
      </c>
      <c r="B3617" s="27" t="e">
        <f t="shared" ca="1" si="56"/>
        <v>#N/A</v>
      </c>
      <c r="C3617" s="30" t="e">
        <f t="shared" ca="1" si="55"/>
        <v>#N/A</v>
      </c>
      <c r="D3617" s="25" t="s">
        <v>6</v>
      </c>
    </row>
    <row r="3618" spans="1:4">
      <c r="A3618" s="42">
        <v>1</v>
      </c>
      <c r="B3618" s="27" t="e">
        <f t="shared" ca="1" si="56"/>
        <v>#N/A</v>
      </c>
      <c r="C3618" s="30" t="e">
        <f t="shared" ca="1" si="55"/>
        <v>#N/A</v>
      </c>
      <c r="D3618" s="25" t="s">
        <v>6</v>
      </c>
    </row>
    <row r="3619" spans="1:4">
      <c r="A3619" s="42">
        <v>1</v>
      </c>
      <c r="B3619" s="27" t="e">
        <f t="shared" ca="1" si="56"/>
        <v>#N/A</v>
      </c>
      <c r="C3619" s="30" t="e">
        <f t="shared" ca="1" si="55"/>
        <v>#N/A</v>
      </c>
      <c r="D3619" s="25" t="s">
        <v>6</v>
      </c>
    </row>
    <row r="3620" spans="1:4">
      <c r="A3620" s="42">
        <v>1</v>
      </c>
      <c r="B3620" s="27" t="e">
        <f t="shared" ca="1" si="56"/>
        <v>#N/A</v>
      </c>
      <c r="C3620" s="30" t="e">
        <f t="shared" ca="1" si="55"/>
        <v>#N/A</v>
      </c>
      <c r="D3620" s="25" t="s">
        <v>6</v>
      </c>
    </row>
    <row r="3621" spans="1:4">
      <c r="A3621" s="42">
        <v>1</v>
      </c>
      <c r="B3621" s="27" t="e">
        <f t="shared" ca="1" si="56"/>
        <v>#N/A</v>
      </c>
      <c r="C3621" s="30" t="e">
        <f t="shared" ca="1" si="55"/>
        <v>#N/A</v>
      </c>
      <c r="D3621" s="25" t="s">
        <v>6</v>
      </c>
    </row>
    <row r="3622" spans="1:4">
      <c r="A3622" s="42">
        <v>1</v>
      </c>
      <c r="B3622" s="27" t="e">
        <f t="shared" ca="1" si="56"/>
        <v>#N/A</v>
      </c>
      <c r="C3622" s="30" t="e">
        <f t="shared" ca="1" si="55"/>
        <v>#N/A</v>
      </c>
      <c r="D3622" s="25" t="s">
        <v>6</v>
      </c>
    </row>
    <row r="3623" spans="1:4">
      <c r="A3623" s="42">
        <v>1</v>
      </c>
      <c r="B3623" s="27" t="e">
        <f t="shared" ca="1" si="56"/>
        <v>#N/A</v>
      </c>
      <c r="C3623" s="30" t="e">
        <f t="shared" ca="1" si="55"/>
        <v>#N/A</v>
      </c>
      <c r="D3623" s="25" t="s">
        <v>6</v>
      </c>
    </row>
    <row r="3624" spans="1:4">
      <c r="A3624" s="42">
        <v>1</v>
      </c>
      <c r="B3624" s="27" t="e">
        <f t="shared" ca="1" si="56"/>
        <v>#N/A</v>
      </c>
      <c r="C3624" s="30" t="e">
        <f t="shared" ca="1" si="55"/>
        <v>#N/A</v>
      </c>
      <c r="D3624" s="25" t="s">
        <v>6</v>
      </c>
    </row>
    <row r="3625" spans="1:4">
      <c r="A3625" s="42">
        <v>1</v>
      </c>
      <c r="B3625" s="27" t="e">
        <f t="shared" ca="1" si="56"/>
        <v>#N/A</v>
      </c>
      <c r="C3625" s="30" t="e">
        <f t="shared" ca="1" si="55"/>
        <v>#N/A</v>
      </c>
      <c r="D3625" s="25" t="s">
        <v>6</v>
      </c>
    </row>
    <row r="3626" spans="1:4">
      <c r="A3626" s="42">
        <v>1</v>
      </c>
      <c r="B3626" s="27" t="e">
        <f t="shared" ca="1" si="56"/>
        <v>#N/A</v>
      </c>
      <c r="C3626" s="30" t="e">
        <f t="shared" ca="1" si="55"/>
        <v>#N/A</v>
      </c>
      <c r="D3626" s="25" t="s">
        <v>6</v>
      </c>
    </row>
    <row r="3627" spans="1:4">
      <c r="A3627" s="42">
        <v>1</v>
      </c>
      <c r="B3627" s="27" t="e">
        <f t="shared" ca="1" si="56"/>
        <v>#N/A</v>
      </c>
      <c r="C3627" s="30" t="e">
        <f t="shared" ca="1" si="55"/>
        <v>#N/A</v>
      </c>
      <c r="D3627" s="25" t="s">
        <v>6</v>
      </c>
    </row>
    <row r="3628" spans="1:4">
      <c r="A3628" s="42">
        <v>1</v>
      </c>
      <c r="B3628" s="27" t="e">
        <f t="shared" ca="1" si="56"/>
        <v>#N/A</v>
      </c>
      <c r="C3628" s="30" t="e">
        <f t="shared" ca="1" si="55"/>
        <v>#N/A</v>
      </c>
      <c r="D3628" s="25" t="s">
        <v>6</v>
      </c>
    </row>
    <row r="3629" spans="1:4">
      <c r="A3629" s="42">
        <v>1</v>
      </c>
      <c r="B3629" s="27" t="e">
        <f t="shared" ca="1" si="56"/>
        <v>#N/A</v>
      </c>
      <c r="C3629" s="30" t="e">
        <f t="shared" ref="C3629:C3692" ca="1" si="57">B3629*100+Termina2</f>
        <v>#N/A</v>
      </c>
      <c r="D3629" s="25" t="s">
        <v>6</v>
      </c>
    </row>
    <row r="3630" spans="1:4">
      <c r="A3630" s="42">
        <v>1</v>
      </c>
      <c r="B3630" s="27" t="e">
        <f t="shared" ref="B3630:B3693" ca="1" si="58">B3629+IF(INT(Premio2/100)=B3629+1,2,1)</f>
        <v>#N/A</v>
      </c>
      <c r="C3630" s="30" t="e">
        <f t="shared" ca="1" si="57"/>
        <v>#N/A</v>
      </c>
      <c r="D3630" s="25" t="s">
        <v>6</v>
      </c>
    </row>
    <row r="3631" spans="1:4">
      <c r="A3631" s="42">
        <v>1</v>
      </c>
      <c r="B3631" s="27" t="e">
        <f t="shared" ca="1" si="58"/>
        <v>#N/A</v>
      </c>
      <c r="C3631" s="30" t="e">
        <f t="shared" ca="1" si="57"/>
        <v>#N/A</v>
      </c>
      <c r="D3631" s="25" t="s">
        <v>6</v>
      </c>
    </row>
    <row r="3632" spans="1:4">
      <c r="A3632" s="42">
        <v>1</v>
      </c>
      <c r="B3632" s="27" t="e">
        <f t="shared" ca="1" si="58"/>
        <v>#N/A</v>
      </c>
      <c r="C3632" s="30" t="e">
        <f t="shared" ca="1" si="57"/>
        <v>#N/A</v>
      </c>
      <c r="D3632" s="25" t="s">
        <v>6</v>
      </c>
    </row>
    <row r="3633" spans="1:4">
      <c r="A3633" s="42">
        <v>1</v>
      </c>
      <c r="B3633" s="27" t="e">
        <f t="shared" ca="1" si="58"/>
        <v>#N/A</v>
      </c>
      <c r="C3633" s="30" t="e">
        <f t="shared" ca="1" si="57"/>
        <v>#N/A</v>
      </c>
      <c r="D3633" s="25" t="s">
        <v>6</v>
      </c>
    </row>
    <row r="3634" spans="1:4">
      <c r="A3634" s="42">
        <v>1</v>
      </c>
      <c r="B3634" s="27" t="e">
        <f t="shared" ca="1" si="58"/>
        <v>#N/A</v>
      </c>
      <c r="C3634" s="30" t="e">
        <f t="shared" ca="1" si="57"/>
        <v>#N/A</v>
      </c>
      <c r="D3634" s="25" t="s">
        <v>6</v>
      </c>
    </row>
    <row r="3635" spans="1:4">
      <c r="A3635" s="42">
        <v>1</v>
      </c>
      <c r="B3635" s="27" t="e">
        <f t="shared" ca="1" si="58"/>
        <v>#N/A</v>
      </c>
      <c r="C3635" s="30" t="e">
        <f t="shared" ca="1" si="57"/>
        <v>#N/A</v>
      </c>
      <c r="D3635" s="25" t="s">
        <v>6</v>
      </c>
    </row>
    <row r="3636" spans="1:4">
      <c r="A3636" s="42">
        <v>1</v>
      </c>
      <c r="B3636" s="27" t="e">
        <f t="shared" ca="1" si="58"/>
        <v>#N/A</v>
      </c>
      <c r="C3636" s="30" t="e">
        <f t="shared" ca="1" si="57"/>
        <v>#N/A</v>
      </c>
      <c r="D3636" s="25" t="s">
        <v>6</v>
      </c>
    </row>
    <row r="3637" spans="1:4">
      <c r="A3637" s="42">
        <v>1</v>
      </c>
      <c r="B3637" s="27" t="e">
        <f t="shared" ca="1" si="58"/>
        <v>#N/A</v>
      </c>
      <c r="C3637" s="30" t="e">
        <f t="shared" ca="1" si="57"/>
        <v>#N/A</v>
      </c>
      <c r="D3637" s="25" t="s">
        <v>6</v>
      </c>
    </row>
    <row r="3638" spans="1:4">
      <c r="A3638" s="42">
        <v>1</v>
      </c>
      <c r="B3638" s="27" t="e">
        <f t="shared" ca="1" si="58"/>
        <v>#N/A</v>
      </c>
      <c r="C3638" s="30" t="e">
        <f t="shared" ca="1" si="57"/>
        <v>#N/A</v>
      </c>
      <c r="D3638" s="25" t="s">
        <v>6</v>
      </c>
    </row>
    <row r="3639" spans="1:4">
      <c r="A3639" s="42">
        <v>1</v>
      </c>
      <c r="B3639" s="27" t="e">
        <f t="shared" ca="1" si="58"/>
        <v>#N/A</v>
      </c>
      <c r="C3639" s="30" t="e">
        <f t="shared" ca="1" si="57"/>
        <v>#N/A</v>
      </c>
      <c r="D3639" s="25" t="s">
        <v>6</v>
      </c>
    </row>
    <row r="3640" spans="1:4">
      <c r="A3640" s="42">
        <v>1</v>
      </c>
      <c r="B3640" s="27" t="e">
        <f t="shared" ca="1" si="58"/>
        <v>#N/A</v>
      </c>
      <c r="C3640" s="30" t="e">
        <f t="shared" ca="1" si="57"/>
        <v>#N/A</v>
      </c>
      <c r="D3640" s="25" t="s">
        <v>6</v>
      </c>
    </row>
    <row r="3641" spans="1:4">
      <c r="A3641" s="42">
        <v>1</v>
      </c>
      <c r="B3641" s="27" t="e">
        <f t="shared" ca="1" si="58"/>
        <v>#N/A</v>
      </c>
      <c r="C3641" s="30" t="e">
        <f t="shared" ca="1" si="57"/>
        <v>#N/A</v>
      </c>
      <c r="D3641" s="25" t="s">
        <v>6</v>
      </c>
    </row>
    <row r="3642" spans="1:4">
      <c r="A3642" s="42">
        <v>1</v>
      </c>
      <c r="B3642" s="27" t="e">
        <f t="shared" ca="1" si="58"/>
        <v>#N/A</v>
      </c>
      <c r="C3642" s="30" t="e">
        <f t="shared" ca="1" si="57"/>
        <v>#N/A</v>
      </c>
      <c r="D3642" s="25" t="s">
        <v>6</v>
      </c>
    </row>
    <row r="3643" spans="1:4">
      <c r="A3643" s="42">
        <v>1</v>
      </c>
      <c r="B3643" s="27" t="e">
        <f t="shared" ca="1" si="58"/>
        <v>#N/A</v>
      </c>
      <c r="C3643" s="30" t="e">
        <f t="shared" ca="1" si="57"/>
        <v>#N/A</v>
      </c>
      <c r="D3643" s="25" t="s">
        <v>6</v>
      </c>
    </row>
    <row r="3644" spans="1:4">
      <c r="A3644" s="42">
        <v>1</v>
      </c>
      <c r="B3644" s="27" t="e">
        <f t="shared" ca="1" si="58"/>
        <v>#N/A</v>
      </c>
      <c r="C3644" s="30" t="e">
        <f t="shared" ca="1" si="57"/>
        <v>#N/A</v>
      </c>
      <c r="D3644" s="25" t="s">
        <v>6</v>
      </c>
    </row>
    <row r="3645" spans="1:4">
      <c r="A3645" s="42">
        <v>1</v>
      </c>
      <c r="B3645" s="27" t="e">
        <f t="shared" ca="1" si="58"/>
        <v>#N/A</v>
      </c>
      <c r="C3645" s="30" t="e">
        <f t="shared" ca="1" si="57"/>
        <v>#N/A</v>
      </c>
      <c r="D3645" s="25" t="s">
        <v>6</v>
      </c>
    </row>
    <row r="3646" spans="1:4">
      <c r="A3646" s="42">
        <v>1</v>
      </c>
      <c r="B3646" s="27" t="e">
        <f t="shared" ca="1" si="58"/>
        <v>#N/A</v>
      </c>
      <c r="C3646" s="30" t="e">
        <f t="shared" ca="1" si="57"/>
        <v>#N/A</v>
      </c>
      <c r="D3646" s="25" t="s">
        <v>6</v>
      </c>
    </row>
    <row r="3647" spans="1:4">
      <c r="A3647" s="42">
        <v>1</v>
      </c>
      <c r="B3647" s="27" t="e">
        <f t="shared" ca="1" si="58"/>
        <v>#N/A</v>
      </c>
      <c r="C3647" s="30" t="e">
        <f t="shared" ca="1" si="57"/>
        <v>#N/A</v>
      </c>
      <c r="D3647" s="25" t="s">
        <v>6</v>
      </c>
    </row>
    <row r="3648" spans="1:4">
      <c r="A3648" s="42">
        <v>1</v>
      </c>
      <c r="B3648" s="27" t="e">
        <f t="shared" ca="1" si="58"/>
        <v>#N/A</v>
      </c>
      <c r="C3648" s="30" t="e">
        <f t="shared" ca="1" si="57"/>
        <v>#N/A</v>
      </c>
      <c r="D3648" s="25" t="s">
        <v>6</v>
      </c>
    </row>
    <row r="3649" spans="1:4">
      <c r="A3649" s="42">
        <v>1</v>
      </c>
      <c r="B3649" s="27" t="e">
        <f t="shared" ca="1" si="58"/>
        <v>#N/A</v>
      </c>
      <c r="C3649" s="30" t="e">
        <f t="shared" ca="1" si="57"/>
        <v>#N/A</v>
      </c>
      <c r="D3649" s="25" t="s">
        <v>6</v>
      </c>
    </row>
    <row r="3650" spans="1:4">
      <c r="A3650" s="42">
        <v>1</v>
      </c>
      <c r="B3650" s="27" t="e">
        <f t="shared" ca="1" si="58"/>
        <v>#N/A</v>
      </c>
      <c r="C3650" s="30" t="e">
        <f t="shared" ca="1" si="57"/>
        <v>#N/A</v>
      </c>
      <c r="D3650" s="25" t="s">
        <v>6</v>
      </c>
    </row>
    <row r="3651" spans="1:4">
      <c r="A3651" s="42">
        <v>1</v>
      </c>
      <c r="B3651" s="27" t="e">
        <f t="shared" ca="1" si="58"/>
        <v>#N/A</v>
      </c>
      <c r="C3651" s="30" t="e">
        <f t="shared" ca="1" si="57"/>
        <v>#N/A</v>
      </c>
      <c r="D3651" s="25" t="s">
        <v>6</v>
      </c>
    </row>
    <row r="3652" spans="1:4">
      <c r="A3652" s="42">
        <v>1</v>
      </c>
      <c r="B3652" s="27" t="e">
        <f t="shared" ca="1" si="58"/>
        <v>#N/A</v>
      </c>
      <c r="C3652" s="30" t="e">
        <f t="shared" ca="1" si="57"/>
        <v>#N/A</v>
      </c>
      <c r="D3652" s="25" t="s">
        <v>6</v>
      </c>
    </row>
    <row r="3653" spans="1:4">
      <c r="A3653" s="42">
        <v>1</v>
      </c>
      <c r="B3653" s="27" t="e">
        <f t="shared" ca="1" si="58"/>
        <v>#N/A</v>
      </c>
      <c r="C3653" s="30" t="e">
        <f t="shared" ca="1" si="57"/>
        <v>#N/A</v>
      </c>
      <c r="D3653" s="25" t="s">
        <v>6</v>
      </c>
    </row>
    <row r="3654" spans="1:4">
      <c r="A3654" s="42">
        <v>1</v>
      </c>
      <c r="B3654" s="27" t="e">
        <f t="shared" ca="1" si="58"/>
        <v>#N/A</v>
      </c>
      <c r="C3654" s="30" t="e">
        <f t="shared" ca="1" si="57"/>
        <v>#N/A</v>
      </c>
      <c r="D3654" s="25" t="s">
        <v>6</v>
      </c>
    </row>
    <row r="3655" spans="1:4">
      <c r="A3655" s="42">
        <v>1</v>
      </c>
      <c r="B3655" s="27" t="e">
        <f t="shared" ca="1" si="58"/>
        <v>#N/A</v>
      </c>
      <c r="C3655" s="30" t="e">
        <f t="shared" ca="1" si="57"/>
        <v>#N/A</v>
      </c>
      <c r="D3655" s="25" t="s">
        <v>6</v>
      </c>
    </row>
    <row r="3656" spans="1:4">
      <c r="A3656" s="42">
        <v>1</v>
      </c>
      <c r="B3656" s="27" t="e">
        <f t="shared" ca="1" si="58"/>
        <v>#N/A</v>
      </c>
      <c r="C3656" s="30" t="e">
        <f t="shared" ca="1" si="57"/>
        <v>#N/A</v>
      </c>
      <c r="D3656" s="25" t="s">
        <v>6</v>
      </c>
    </row>
    <row r="3657" spans="1:4">
      <c r="A3657" s="42">
        <v>1</v>
      </c>
      <c r="B3657" s="27" t="e">
        <f t="shared" ca="1" si="58"/>
        <v>#N/A</v>
      </c>
      <c r="C3657" s="30" t="e">
        <f t="shared" ca="1" si="57"/>
        <v>#N/A</v>
      </c>
      <c r="D3657" s="25" t="s">
        <v>6</v>
      </c>
    </row>
    <row r="3658" spans="1:4">
      <c r="A3658" s="42">
        <v>1</v>
      </c>
      <c r="B3658" s="27" t="e">
        <f t="shared" ca="1" si="58"/>
        <v>#N/A</v>
      </c>
      <c r="C3658" s="30" t="e">
        <f t="shared" ca="1" si="57"/>
        <v>#N/A</v>
      </c>
      <c r="D3658" s="25" t="s">
        <v>6</v>
      </c>
    </row>
    <row r="3659" spans="1:4">
      <c r="A3659" s="42">
        <v>1</v>
      </c>
      <c r="B3659" s="27" t="e">
        <f t="shared" ca="1" si="58"/>
        <v>#N/A</v>
      </c>
      <c r="C3659" s="30" t="e">
        <f t="shared" ca="1" si="57"/>
        <v>#N/A</v>
      </c>
      <c r="D3659" s="25" t="s">
        <v>6</v>
      </c>
    </row>
    <row r="3660" spans="1:4">
      <c r="A3660" s="42">
        <v>1</v>
      </c>
      <c r="B3660" s="27" t="e">
        <f t="shared" ca="1" si="58"/>
        <v>#N/A</v>
      </c>
      <c r="C3660" s="30" t="e">
        <f t="shared" ca="1" si="57"/>
        <v>#N/A</v>
      </c>
      <c r="D3660" s="25" t="s">
        <v>6</v>
      </c>
    </row>
    <row r="3661" spans="1:4">
      <c r="A3661" s="42">
        <v>1</v>
      </c>
      <c r="B3661" s="27" t="e">
        <f t="shared" ca="1" si="58"/>
        <v>#N/A</v>
      </c>
      <c r="C3661" s="30" t="e">
        <f t="shared" ca="1" si="57"/>
        <v>#N/A</v>
      </c>
      <c r="D3661" s="25" t="s">
        <v>6</v>
      </c>
    </row>
    <row r="3662" spans="1:4">
      <c r="A3662" s="42">
        <v>1</v>
      </c>
      <c r="B3662" s="27" t="e">
        <f t="shared" ca="1" si="58"/>
        <v>#N/A</v>
      </c>
      <c r="C3662" s="30" t="e">
        <f t="shared" ca="1" si="57"/>
        <v>#N/A</v>
      </c>
      <c r="D3662" s="25" t="s">
        <v>6</v>
      </c>
    </row>
    <row r="3663" spans="1:4">
      <c r="A3663" s="42">
        <v>1</v>
      </c>
      <c r="B3663" s="27" t="e">
        <f t="shared" ca="1" si="58"/>
        <v>#N/A</v>
      </c>
      <c r="C3663" s="30" t="e">
        <f t="shared" ca="1" si="57"/>
        <v>#N/A</v>
      </c>
      <c r="D3663" s="25" t="s">
        <v>6</v>
      </c>
    </row>
    <row r="3664" spans="1:4">
      <c r="A3664" s="42">
        <v>1</v>
      </c>
      <c r="B3664" s="27" t="e">
        <f t="shared" ca="1" si="58"/>
        <v>#N/A</v>
      </c>
      <c r="C3664" s="30" t="e">
        <f t="shared" ca="1" si="57"/>
        <v>#N/A</v>
      </c>
      <c r="D3664" s="25" t="s">
        <v>6</v>
      </c>
    </row>
    <row r="3665" spans="1:4">
      <c r="A3665" s="42">
        <v>1</v>
      </c>
      <c r="B3665" s="27" t="e">
        <f t="shared" ca="1" si="58"/>
        <v>#N/A</v>
      </c>
      <c r="C3665" s="30" t="e">
        <f t="shared" ca="1" si="57"/>
        <v>#N/A</v>
      </c>
      <c r="D3665" s="25" t="s">
        <v>6</v>
      </c>
    </row>
    <row r="3666" spans="1:4">
      <c r="A3666" s="42">
        <v>1</v>
      </c>
      <c r="B3666" s="27" t="e">
        <f t="shared" ca="1" si="58"/>
        <v>#N/A</v>
      </c>
      <c r="C3666" s="30" t="e">
        <f t="shared" ca="1" si="57"/>
        <v>#N/A</v>
      </c>
      <c r="D3666" s="25" t="s">
        <v>6</v>
      </c>
    </row>
    <row r="3667" spans="1:4">
      <c r="A3667" s="42">
        <v>1</v>
      </c>
      <c r="B3667" s="27" t="e">
        <f t="shared" ca="1" si="58"/>
        <v>#N/A</v>
      </c>
      <c r="C3667" s="30" t="e">
        <f t="shared" ca="1" si="57"/>
        <v>#N/A</v>
      </c>
      <c r="D3667" s="25" t="s">
        <v>6</v>
      </c>
    </row>
    <row r="3668" spans="1:4">
      <c r="A3668" s="42">
        <v>1</v>
      </c>
      <c r="B3668" s="27" t="e">
        <f t="shared" ca="1" si="58"/>
        <v>#N/A</v>
      </c>
      <c r="C3668" s="30" t="e">
        <f t="shared" ca="1" si="57"/>
        <v>#N/A</v>
      </c>
      <c r="D3668" s="25" t="s">
        <v>6</v>
      </c>
    </row>
    <row r="3669" spans="1:4">
      <c r="A3669" s="42">
        <v>1</v>
      </c>
      <c r="B3669" s="27" t="e">
        <f t="shared" ca="1" si="58"/>
        <v>#N/A</v>
      </c>
      <c r="C3669" s="30" t="e">
        <f t="shared" ca="1" si="57"/>
        <v>#N/A</v>
      </c>
      <c r="D3669" s="25" t="s">
        <v>6</v>
      </c>
    </row>
    <row r="3670" spans="1:4">
      <c r="A3670" s="42">
        <v>1</v>
      </c>
      <c r="B3670" s="27" t="e">
        <f t="shared" ca="1" si="58"/>
        <v>#N/A</v>
      </c>
      <c r="C3670" s="30" t="e">
        <f t="shared" ca="1" si="57"/>
        <v>#N/A</v>
      </c>
      <c r="D3670" s="25" t="s">
        <v>6</v>
      </c>
    </row>
    <row r="3671" spans="1:4">
      <c r="A3671" s="42">
        <v>1</v>
      </c>
      <c r="B3671" s="27" t="e">
        <f t="shared" ca="1" si="58"/>
        <v>#N/A</v>
      </c>
      <c r="C3671" s="30" t="e">
        <f t="shared" ca="1" si="57"/>
        <v>#N/A</v>
      </c>
      <c r="D3671" s="25" t="s">
        <v>6</v>
      </c>
    </row>
    <row r="3672" spans="1:4">
      <c r="A3672" s="42">
        <v>1</v>
      </c>
      <c r="B3672" s="27" t="e">
        <f t="shared" ca="1" si="58"/>
        <v>#N/A</v>
      </c>
      <c r="C3672" s="30" t="e">
        <f t="shared" ca="1" si="57"/>
        <v>#N/A</v>
      </c>
      <c r="D3672" s="25" t="s">
        <v>6</v>
      </c>
    </row>
    <row r="3673" spans="1:4">
      <c r="A3673" s="42">
        <v>1</v>
      </c>
      <c r="B3673" s="27" t="e">
        <f t="shared" ca="1" si="58"/>
        <v>#N/A</v>
      </c>
      <c r="C3673" s="30" t="e">
        <f t="shared" ca="1" si="57"/>
        <v>#N/A</v>
      </c>
      <c r="D3673" s="25" t="s">
        <v>6</v>
      </c>
    </row>
    <row r="3674" spans="1:4">
      <c r="A3674" s="42">
        <v>1</v>
      </c>
      <c r="B3674" s="27" t="e">
        <f t="shared" ca="1" si="58"/>
        <v>#N/A</v>
      </c>
      <c r="C3674" s="30" t="e">
        <f t="shared" ca="1" si="57"/>
        <v>#N/A</v>
      </c>
      <c r="D3674" s="25" t="s">
        <v>6</v>
      </c>
    </row>
    <row r="3675" spans="1:4">
      <c r="A3675" s="42">
        <v>1</v>
      </c>
      <c r="B3675" s="27" t="e">
        <f t="shared" ca="1" si="58"/>
        <v>#N/A</v>
      </c>
      <c r="C3675" s="30" t="e">
        <f t="shared" ca="1" si="57"/>
        <v>#N/A</v>
      </c>
      <c r="D3675" s="25" t="s">
        <v>6</v>
      </c>
    </row>
    <row r="3676" spans="1:4">
      <c r="A3676" s="42">
        <v>1</v>
      </c>
      <c r="B3676" s="27" t="e">
        <f t="shared" ca="1" si="58"/>
        <v>#N/A</v>
      </c>
      <c r="C3676" s="30" t="e">
        <f t="shared" ca="1" si="57"/>
        <v>#N/A</v>
      </c>
      <c r="D3676" s="25" t="s">
        <v>6</v>
      </c>
    </row>
    <row r="3677" spans="1:4">
      <c r="A3677" s="42">
        <v>1</v>
      </c>
      <c r="B3677" s="27" t="e">
        <f t="shared" ca="1" si="58"/>
        <v>#N/A</v>
      </c>
      <c r="C3677" s="30" t="e">
        <f t="shared" ca="1" si="57"/>
        <v>#N/A</v>
      </c>
      <c r="D3677" s="25" t="s">
        <v>6</v>
      </c>
    </row>
    <row r="3678" spans="1:4">
      <c r="A3678" s="42">
        <v>1</v>
      </c>
      <c r="B3678" s="27" t="e">
        <f t="shared" ca="1" si="58"/>
        <v>#N/A</v>
      </c>
      <c r="C3678" s="30" t="e">
        <f t="shared" ca="1" si="57"/>
        <v>#N/A</v>
      </c>
      <c r="D3678" s="25" t="s">
        <v>6</v>
      </c>
    </row>
    <row r="3679" spans="1:4">
      <c r="A3679" s="42">
        <v>1</v>
      </c>
      <c r="B3679" s="27" t="e">
        <f t="shared" ca="1" si="58"/>
        <v>#N/A</v>
      </c>
      <c r="C3679" s="30" t="e">
        <f t="shared" ca="1" si="57"/>
        <v>#N/A</v>
      </c>
      <c r="D3679" s="25" t="s">
        <v>6</v>
      </c>
    </row>
    <row r="3680" spans="1:4">
      <c r="A3680" s="42">
        <v>1</v>
      </c>
      <c r="B3680" s="27" t="e">
        <f t="shared" ca="1" si="58"/>
        <v>#N/A</v>
      </c>
      <c r="C3680" s="30" t="e">
        <f t="shared" ca="1" si="57"/>
        <v>#N/A</v>
      </c>
      <c r="D3680" s="25" t="s">
        <v>6</v>
      </c>
    </row>
    <row r="3681" spans="1:4">
      <c r="A3681" s="42">
        <v>1</v>
      </c>
      <c r="B3681" s="27" t="e">
        <f t="shared" ca="1" si="58"/>
        <v>#N/A</v>
      </c>
      <c r="C3681" s="30" t="e">
        <f t="shared" ca="1" si="57"/>
        <v>#N/A</v>
      </c>
      <c r="D3681" s="25" t="s">
        <v>6</v>
      </c>
    </row>
    <row r="3682" spans="1:4">
      <c r="A3682" s="42">
        <v>1</v>
      </c>
      <c r="B3682" s="27" t="e">
        <f t="shared" ca="1" si="58"/>
        <v>#N/A</v>
      </c>
      <c r="C3682" s="30" t="e">
        <f t="shared" ca="1" si="57"/>
        <v>#N/A</v>
      </c>
      <c r="D3682" s="25" t="s">
        <v>6</v>
      </c>
    </row>
    <row r="3683" spans="1:4">
      <c r="A3683" s="42">
        <v>1</v>
      </c>
      <c r="B3683" s="27" t="e">
        <f t="shared" ca="1" si="58"/>
        <v>#N/A</v>
      </c>
      <c r="C3683" s="30" t="e">
        <f t="shared" ca="1" si="57"/>
        <v>#N/A</v>
      </c>
      <c r="D3683" s="25" t="s">
        <v>6</v>
      </c>
    </row>
    <row r="3684" spans="1:4">
      <c r="A3684" s="42">
        <v>1</v>
      </c>
      <c r="B3684" s="27" t="e">
        <f t="shared" ca="1" si="58"/>
        <v>#N/A</v>
      </c>
      <c r="C3684" s="30" t="e">
        <f t="shared" ca="1" si="57"/>
        <v>#N/A</v>
      </c>
      <c r="D3684" s="25" t="s">
        <v>6</v>
      </c>
    </row>
    <row r="3685" spans="1:4">
      <c r="A3685" s="42">
        <v>1</v>
      </c>
      <c r="B3685" s="27" t="e">
        <f t="shared" ca="1" si="58"/>
        <v>#N/A</v>
      </c>
      <c r="C3685" s="30" t="e">
        <f t="shared" ca="1" si="57"/>
        <v>#N/A</v>
      </c>
      <c r="D3685" s="25" t="s">
        <v>6</v>
      </c>
    </row>
    <row r="3686" spans="1:4">
      <c r="A3686" s="42">
        <v>1</v>
      </c>
      <c r="B3686" s="27" t="e">
        <f t="shared" ca="1" si="58"/>
        <v>#N/A</v>
      </c>
      <c r="C3686" s="30" t="e">
        <f t="shared" ca="1" si="57"/>
        <v>#N/A</v>
      </c>
      <c r="D3686" s="25" t="s">
        <v>6</v>
      </c>
    </row>
    <row r="3687" spans="1:4">
      <c r="A3687" s="42">
        <v>1</v>
      </c>
      <c r="B3687" s="27" t="e">
        <f t="shared" ca="1" si="58"/>
        <v>#N/A</v>
      </c>
      <c r="C3687" s="30" t="e">
        <f t="shared" ca="1" si="57"/>
        <v>#N/A</v>
      </c>
      <c r="D3687" s="25" t="s">
        <v>6</v>
      </c>
    </row>
    <row r="3688" spans="1:4">
      <c r="A3688" s="42">
        <v>1</v>
      </c>
      <c r="B3688" s="27" t="e">
        <f t="shared" ca="1" si="58"/>
        <v>#N/A</v>
      </c>
      <c r="C3688" s="30" t="e">
        <f t="shared" ca="1" si="57"/>
        <v>#N/A</v>
      </c>
      <c r="D3688" s="25" t="s">
        <v>6</v>
      </c>
    </row>
    <row r="3689" spans="1:4">
      <c r="A3689" s="42">
        <v>1</v>
      </c>
      <c r="B3689" s="27" t="e">
        <f t="shared" ca="1" si="58"/>
        <v>#N/A</v>
      </c>
      <c r="C3689" s="30" t="e">
        <f t="shared" ca="1" si="57"/>
        <v>#N/A</v>
      </c>
      <c r="D3689" s="25" t="s">
        <v>6</v>
      </c>
    </row>
    <row r="3690" spans="1:4">
      <c r="A3690" s="42">
        <v>1</v>
      </c>
      <c r="B3690" s="27" t="e">
        <f t="shared" ca="1" si="58"/>
        <v>#N/A</v>
      </c>
      <c r="C3690" s="30" t="e">
        <f t="shared" ca="1" si="57"/>
        <v>#N/A</v>
      </c>
      <c r="D3690" s="25" t="s">
        <v>6</v>
      </c>
    </row>
    <row r="3691" spans="1:4">
      <c r="A3691" s="42">
        <v>1</v>
      </c>
      <c r="B3691" s="27" t="e">
        <f t="shared" ca="1" si="58"/>
        <v>#N/A</v>
      </c>
      <c r="C3691" s="30" t="e">
        <f t="shared" ca="1" si="57"/>
        <v>#N/A</v>
      </c>
      <c r="D3691" s="25" t="s">
        <v>6</v>
      </c>
    </row>
    <row r="3692" spans="1:4">
      <c r="A3692" s="42">
        <v>1</v>
      </c>
      <c r="B3692" s="27" t="e">
        <f t="shared" ca="1" si="58"/>
        <v>#N/A</v>
      </c>
      <c r="C3692" s="30" t="e">
        <f t="shared" ca="1" si="57"/>
        <v>#N/A</v>
      </c>
      <c r="D3692" s="25" t="s">
        <v>6</v>
      </c>
    </row>
    <row r="3693" spans="1:4">
      <c r="A3693" s="42">
        <v>1</v>
      </c>
      <c r="B3693" s="27" t="e">
        <f t="shared" ca="1" si="58"/>
        <v>#N/A</v>
      </c>
      <c r="C3693" s="30" t="e">
        <f t="shared" ref="C3693:C3756" ca="1" si="59">B3693*100+Termina2</f>
        <v>#N/A</v>
      </c>
      <c r="D3693" s="25" t="s">
        <v>6</v>
      </c>
    </row>
    <row r="3694" spans="1:4">
      <c r="A3694" s="42">
        <v>1</v>
      </c>
      <c r="B3694" s="27" t="e">
        <f t="shared" ref="B3694:B3757" ca="1" si="60">B3693+IF(INT(Premio2/100)=B3693+1,2,1)</f>
        <v>#N/A</v>
      </c>
      <c r="C3694" s="30" t="e">
        <f t="shared" ca="1" si="59"/>
        <v>#N/A</v>
      </c>
      <c r="D3694" s="25" t="s">
        <v>6</v>
      </c>
    </row>
    <row r="3695" spans="1:4">
      <c r="A3695" s="42">
        <v>1</v>
      </c>
      <c r="B3695" s="27" t="e">
        <f t="shared" ca="1" si="60"/>
        <v>#N/A</v>
      </c>
      <c r="C3695" s="30" t="e">
        <f t="shared" ca="1" si="59"/>
        <v>#N/A</v>
      </c>
      <c r="D3695" s="25" t="s">
        <v>6</v>
      </c>
    </row>
    <row r="3696" spans="1:4">
      <c r="A3696" s="42">
        <v>1</v>
      </c>
      <c r="B3696" s="27" t="e">
        <f t="shared" ca="1" si="60"/>
        <v>#N/A</v>
      </c>
      <c r="C3696" s="30" t="e">
        <f t="shared" ca="1" si="59"/>
        <v>#N/A</v>
      </c>
      <c r="D3696" s="25" t="s">
        <v>6</v>
      </c>
    </row>
    <row r="3697" spans="1:4">
      <c r="A3697" s="42">
        <v>1</v>
      </c>
      <c r="B3697" s="27" t="e">
        <f t="shared" ca="1" si="60"/>
        <v>#N/A</v>
      </c>
      <c r="C3697" s="30" t="e">
        <f t="shared" ca="1" si="59"/>
        <v>#N/A</v>
      </c>
      <c r="D3697" s="25" t="s">
        <v>6</v>
      </c>
    </row>
    <row r="3698" spans="1:4">
      <c r="A3698" s="42">
        <v>1</v>
      </c>
      <c r="B3698" s="27" t="e">
        <f t="shared" ca="1" si="60"/>
        <v>#N/A</v>
      </c>
      <c r="C3698" s="30" t="e">
        <f t="shared" ca="1" si="59"/>
        <v>#N/A</v>
      </c>
      <c r="D3698" s="25" t="s">
        <v>6</v>
      </c>
    </row>
    <row r="3699" spans="1:4">
      <c r="A3699" s="42">
        <v>1</v>
      </c>
      <c r="B3699" s="27" t="e">
        <f t="shared" ca="1" si="60"/>
        <v>#N/A</v>
      </c>
      <c r="C3699" s="30" t="e">
        <f t="shared" ca="1" si="59"/>
        <v>#N/A</v>
      </c>
      <c r="D3699" s="25" t="s">
        <v>6</v>
      </c>
    </row>
    <row r="3700" spans="1:4">
      <c r="A3700" s="42">
        <v>1</v>
      </c>
      <c r="B3700" s="27" t="e">
        <f t="shared" ca="1" si="60"/>
        <v>#N/A</v>
      </c>
      <c r="C3700" s="30" t="e">
        <f t="shared" ca="1" si="59"/>
        <v>#N/A</v>
      </c>
      <c r="D3700" s="25" t="s">
        <v>6</v>
      </c>
    </row>
    <row r="3701" spans="1:4">
      <c r="A3701" s="42">
        <v>1</v>
      </c>
      <c r="B3701" s="27" t="e">
        <f t="shared" ca="1" si="60"/>
        <v>#N/A</v>
      </c>
      <c r="C3701" s="30" t="e">
        <f t="shared" ca="1" si="59"/>
        <v>#N/A</v>
      </c>
      <c r="D3701" s="25" t="s">
        <v>6</v>
      </c>
    </row>
    <row r="3702" spans="1:4">
      <c r="A3702" s="42">
        <v>1</v>
      </c>
      <c r="B3702" s="27" t="e">
        <f t="shared" ca="1" si="60"/>
        <v>#N/A</v>
      </c>
      <c r="C3702" s="30" t="e">
        <f t="shared" ca="1" si="59"/>
        <v>#N/A</v>
      </c>
      <c r="D3702" s="25" t="s">
        <v>6</v>
      </c>
    </row>
    <row r="3703" spans="1:4">
      <c r="A3703" s="42">
        <v>1</v>
      </c>
      <c r="B3703" s="27" t="e">
        <f t="shared" ca="1" si="60"/>
        <v>#N/A</v>
      </c>
      <c r="C3703" s="30" t="e">
        <f t="shared" ca="1" si="59"/>
        <v>#N/A</v>
      </c>
      <c r="D3703" s="25" t="s">
        <v>6</v>
      </c>
    </row>
    <row r="3704" spans="1:4">
      <c r="A3704" s="42">
        <v>1</v>
      </c>
      <c r="B3704" s="27" t="e">
        <f t="shared" ca="1" si="60"/>
        <v>#N/A</v>
      </c>
      <c r="C3704" s="30" t="e">
        <f t="shared" ca="1" si="59"/>
        <v>#N/A</v>
      </c>
      <c r="D3704" s="25" t="s">
        <v>6</v>
      </c>
    </row>
    <row r="3705" spans="1:4">
      <c r="A3705" s="42">
        <v>1</v>
      </c>
      <c r="B3705" s="27" t="e">
        <f t="shared" ca="1" si="60"/>
        <v>#N/A</v>
      </c>
      <c r="C3705" s="30" t="e">
        <f t="shared" ca="1" si="59"/>
        <v>#N/A</v>
      </c>
      <c r="D3705" s="25" t="s">
        <v>6</v>
      </c>
    </row>
    <row r="3706" spans="1:4">
      <c r="A3706" s="42">
        <v>1</v>
      </c>
      <c r="B3706" s="27" t="e">
        <f t="shared" ca="1" si="60"/>
        <v>#N/A</v>
      </c>
      <c r="C3706" s="30" t="e">
        <f t="shared" ca="1" si="59"/>
        <v>#N/A</v>
      </c>
      <c r="D3706" s="25" t="s">
        <v>6</v>
      </c>
    </row>
    <row r="3707" spans="1:4">
      <c r="A3707" s="42">
        <v>1</v>
      </c>
      <c r="B3707" s="27" t="e">
        <f t="shared" ca="1" si="60"/>
        <v>#N/A</v>
      </c>
      <c r="C3707" s="30" t="e">
        <f t="shared" ca="1" si="59"/>
        <v>#N/A</v>
      </c>
      <c r="D3707" s="25" t="s">
        <v>6</v>
      </c>
    </row>
    <row r="3708" spans="1:4">
      <c r="A3708" s="42">
        <v>1</v>
      </c>
      <c r="B3708" s="27" t="e">
        <f t="shared" ca="1" si="60"/>
        <v>#N/A</v>
      </c>
      <c r="C3708" s="30" t="e">
        <f t="shared" ca="1" si="59"/>
        <v>#N/A</v>
      </c>
      <c r="D3708" s="25" t="s">
        <v>6</v>
      </c>
    </row>
    <row r="3709" spans="1:4">
      <c r="A3709" s="42">
        <v>1</v>
      </c>
      <c r="B3709" s="27" t="e">
        <f t="shared" ca="1" si="60"/>
        <v>#N/A</v>
      </c>
      <c r="C3709" s="30" t="e">
        <f t="shared" ca="1" si="59"/>
        <v>#N/A</v>
      </c>
      <c r="D3709" s="25" t="s">
        <v>6</v>
      </c>
    </row>
    <row r="3710" spans="1:4">
      <c r="A3710" s="42">
        <v>1</v>
      </c>
      <c r="B3710" s="27" t="e">
        <f t="shared" ca="1" si="60"/>
        <v>#N/A</v>
      </c>
      <c r="C3710" s="30" t="e">
        <f t="shared" ca="1" si="59"/>
        <v>#N/A</v>
      </c>
      <c r="D3710" s="25" t="s">
        <v>6</v>
      </c>
    </row>
    <row r="3711" spans="1:4">
      <c r="A3711" s="42">
        <v>1</v>
      </c>
      <c r="B3711" s="27" t="e">
        <f t="shared" ca="1" si="60"/>
        <v>#N/A</v>
      </c>
      <c r="C3711" s="30" t="e">
        <f t="shared" ca="1" si="59"/>
        <v>#N/A</v>
      </c>
      <c r="D3711" s="25" t="s">
        <v>6</v>
      </c>
    </row>
    <row r="3712" spans="1:4">
      <c r="A3712" s="42">
        <v>1</v>
      </c>
      <c r="B3712" s="27" t="e">
        <f t="shared" ca="1" si="60"/>
        <v>#N/A</v>
      </c>
      <c r="C3712" s="30" t="e">
        <f t="shared" ca="1" si="59"/>
        <v>#N/A</v>
      </c>
      <c r="D3712" s="25" t="s">
        <v>6</v>
      </c>
    </row>
    <row r="3713" spans="1:4">
      <c r="A3713" s="42">
        <v>1</v>
      </c>
      <c r="B3713" s="27" t="e">
        <f t="shared" ca="1" si="60"/>
        <v>#N/A</v>
      </c>
      <c r="C3713" s="30" t="e">
        <f t="shared" ca="1" si="59"/>
        <v>#N/A</v>
      </c>
      <c r="D3713" s="25" t="s">
        <v>6</v>
      </c>
    </row>
    <row r="3714" spans="1:4">
      <c r="A3714" s="42">
        <v>1</v>
      </c>
      <c r="B3714" s="27" t="e">
        <f t="shared" ca="1" si="60"/>
        <v>#N/A</v>
      </c>
      <c r="C3714" s="30" t="e">
        <f t="shared" ca="1" si="59"/>
        <v>#N/A</v>
      </c>
      <c r="D3714" s="25" t="s">
        <v>6</v>
      </c>
    </row>
    <row r="3715" spans="1:4">
      <c r="A3715" s="42">
        <v>1</v>
      </c>
      <c r="B3715" s="27" t="e">
        <f t="shared" ca="1" si="60"/>
        <v>#N/A</v>
      </c>
      <c r="C3715" s="30" t="e">
        <f t="shared" ca="1" si="59"/>
        <v>#N/A</v>
      </c>
      <c r="D3715" s="25" t="s">
        <v>6</v>
      </c>
    </row>
    <row r="3716" spans="1:4">
      <c r="A3716" s="42">
        <v>1</v>
      </c>
      <c r="B3716" s="27" t="e">
        <f t="shared" ca="1" si="60"/>
        <v>#N/A</v>
      </c>
      <c r="C3716" s="30" t="e">
        <f t="shared" ca="1" si="59"/>
        <v>#N/A</v>
      </c>
      <c r="D3716" s="25" t="s">
        <v>6</v>
      </c>
    </row>
    <row r="3717" spans="1:4">
      <c r="A3717" s="42">
        <v>1</v>
      </c>
      <c r="B3717" s="27" t="e">
        <f t="shared" ca="1" si="60"/>
        <v>#N/A</v>
      </c>
      <c r="C3717" s="30" t="e">
        <f t="shared" ca="1" si="59"/>
        <v>#N/A</v>
      </c>
      <c r="D3717" s="25" t="s">
        <v>6</v>
      </c>
    </row>
    <row r="3718" spans="1:4">
      <c r="A3718" s="42">
        <v>1</v>
      </c>
      <c r="B3718" s="27" t="e">
        <f t="shared" ca="1" si="60"/>
        <v>#N/A</v>
      </c>
      <c r="C3718" s="30" t="e">
        <f t="shared" ca="1" si="59"/>
        <v>#N/A</v>
      </c>
      <c r="D3718" s="25" t="s">
        <v>6</v>
      </c>
    </row>
    <row r="3719" spans="1:4">
      <c r="A3719" s="42">
        <v>1</v>
      </c>
      <c r="B3719" s="27" t="e">
        <f t="shared" ca="1" si="60"/>
        <v>#N/A</v>
      </c>
      <c r="C3719" s="30" t="e">
        <f t="shared" ca="1" si="59"/>
        <v>#N/A</v>
      </c>
      <c r="D3719" s="25" t="s">
        <v>6</v>
      </c>
    </row>
    <row r="3720" spans="1:4">
      <c r="A3720" s="42">
        <v>1</v>
      </c>
      <c r="B3720" s="27" t="e">
        <f t="shared" ca="1" si="60"/>
        <v>#N/A</v>
      </c>
      <c r="C3720" s="30" t="e">
        <f t="shared" ca="1" si="59"/>
        <v>#N/A</v>
      </c>
      <c r="D3720" s="25" t="s">
        <v>6</v>
      </c>
    </row>
    <row r="3721" spans="1:4">
      <c r="A3721" s="42">
        <v>1</v>
      </c>
      <c r="B3721" s="27" t="e">
        <f t="shared" ca="1" si="60"/>
        <v>#N/A</v>
      </c>
      <c r="C3721" s="30" t="e">
        <f t="shared" ca="1" si="59"/>
        <v>#N/A</v>
      </c>
      <c r="D3721" s="25" t="s">
        <v>6</v>
      </c>
    </row>
    <row r="3722" spans="1:4">
      <c r="A3722" s="42">
        <v>1</v>
      </c>
      <c r="B3722" s="27" t="e">
        <f t="shared" ca="1" si="60"/>
        <v>#N/A</v>
      </c>
      <c r="C3722" s="30" t="e">
        <f t="shared" ca="1" si="59"/>
        <v>#N/A</v>
      </c>
      <c r="D3722" s="25" t="s">
        <v>6</v>
      </c>
    </row>
    <row r="3723" spans="1:4">
      <c r="A3723" s="42">
        <v>1</v>
      </c>
      <c r="B3723" s="27" t="e">
        <f t="shared" ca="1" si="60"/>
        <v>#N/A</v>
      </c>
      <c r="C3723" s="30" t="e">
        <f t="shared" ca="1" si="59"/>
        <v>#N/A</v>
      </c>
      <c r="D3723" s="25" t="s">
        <v>6</v>
      </c>
    </row>
    <row r="3724" spans="1:4">
      <c r="A3724" s="42">
        <v>1</v>
      </c>
      <c r="B3724" s="27" t="e">
        <f t="shared" ca="1" si="60"/>
        <v>#N/A</v>
      </c>
      <c r="C3724" s="30" t="e">
        <f t="shared" ca="1" si="59"/>
        <v>#N/A</v>
      </c>
      <c r="D3724" s="25" t="s">
        <v>6</v>
      </c>
    </row>
    <row r="3725" spans="1:4">
      <c r="A3725" s="42">
        <v>1</v>
      </c>
      <c r="B3725" s="27" t="e">
        <f t="shared" ca="1" si="60"/>
        <v>#N/A</v>
      </c>
      <c r="C3725" s="30" t="e">
        <f t="shared" ca="1" si="59"/>
        <v>#N/A</v>
      </c>
      <c r="D3725" s="25" t="s">
        <v>6</v>
      </c>
    </row>
    <row r="3726" spans="1:4">
      <c r="A3726" s="42">
        <v>1</v>
      </c>
      <c r="B3726" s="27" t="e">
        <f t="shared" ca="1" si="60"/>
        <v>#N/A</v>
      </c>
      <c r="C3726" s="30" t="e">
        <f t="shared" ca="1" si="59"/>
        <v>#N/A</v>
      </c>
      <c r="D3726" s="25" t="s">
        <v>6</v>
      </c>
    </row>
    <row r="3727" spans="1:4">
      <c r="A3727" s="42">
        <v>1</v>
      </c>
      <c r="B3727" s="27" t="e">
        <f t="shared" ca="1" si="60"/>
        <v>#N/A</v>
      </c>
      <c r="C3727" s="30" t="e">
        <f t="shared" ca="1" si="59"/>
        <v>#N/A</v>
      </c>
      <c r="D3727" s="25" t="s">
        <v>6</v>
      </c>
    </row>
    <row r="3728" spans="1:4">
      <c r="A3728" s="42">
        <v>1</v>
      </c>
      <c r="B3728" s="27" t="e">
        <f t="shared" ca="1" si="60"/>
        <v>#N/A</v>
      </c>
      <c r="C3728" s="30" t="e">
        <f t="shared" ca="1" si="59"/>
        <v>#N/A</v>
      </c>
      <c r="D3728" s="25" t="s">
        <v>6</v>
      </c>
    </row>
    <row r="3729" spans="1:4">
      <c r="A3729" s="42">
        <v>1</v>
      </c>
      <c r="B3729" s="27" t="e">
        <f t="shared" ca="1" si="60"/>
        <v>#N/A</v>
      </c>
      <c r="C3729" s="30" t="e">
        <f t="shared" ca="1" si="59"/>
        <v>#N/A</v>
      </c>
      <c r="D3729" s="25" t="s">
        <v>6</v>
      </c>
    </row>
    <row r="3730" spans="1:4">
      <c r="A3730" s="42">
        <v>1</v>
      </c>
      <c r="B3730" s="27" t="e">
        <f t="shared" ca="1" si="60"/>
        <v>#N/A</v>
      </c>
      <c r="C3730" s="30" t="e">
        <f t="shared" ca="1" si="59"/>
        <v>#N/A</v>
      </c>
      <c r="D3730" s="25" t="s">
        <v>6</v>
      </c>
    </row>
    <row r="3731" spans="1:4">
      <c r="A3731" s="42">
        <v>1</v>
      </c>
      <c r="B3731" s="27" t="e">
        <f t="shared" ca="1" si="60"/>
        <v>#N/A</v>
      </c>
      <c r="C3731" s="30" t="e">
        <f t="shared" ca="1" si="59"/>
        <v>#N/A</v>
      </c>
      <c r="D3731" s="25" t="s">
        <v>6</v>
      </c>
    </row>
    <row r="3732" spans="1:4">
      <c r="A3732" s="42">
        <v>1</v>
      </c>
      <c r="B3732" s="27" t="e">
        <f t="shared" ca="1" si="60"/>
        <v>#N/A</v>
      </c>
      <c r="C3732" s="30" t="e">
        <f t="shared" ca="1" si="59"/>
        <v>#N/A</v>
      </c>
      <c r="D3732" s="25" t="s">
        <v>6</v>
      </c>
    </row>
    <row r="3733" spans="1:4">
      <c r="A3733" s="42">
        <v>1</v>
      </c>
      <c r="B3733" s="27" t="e">
        <f t="shared" ca="1" si="60"/>
        <v>#N/A</v>
      </c>
      <c r="C3733" s="30" t="e">
        <f t="shared" ca="1" si="59"/>
        <v>#N/A</v>
      </c>
      <c r="D3733" s="25" t="s">
        <v>6</v>
      </c>
    </row>
    <row r="3734" spans="1:4">
      <c r="A3734" s="42">
        <v>1</v>
      </c>
      <c r="B3734" s="27" t="e">
        <f t="shared" ca="1" si="60"/>
        <v>#N/A</v>
      </c>
      <c r="C3734" s="30" t="e">
        <f t="shared" ca="1" si="59"/>
        <v>#N/A</v>
      </c>
      <c r="D3734" s="25" t="s">
        <v>6</v>
      </c>
    </row>
    <row r="3735" spans="1:4">
      <c r="A3735" s="42">
        <v>1</v>
      </c>
      <c r="B3735" s="27" t="e">
        <f t="shared" ca="1" si="60"/>
        <v>#N/A</v>
      </c>
      <c r="C3735" s="30" t="e">
        <f t="shared" ca="1" si="59"/>
        <v>#N/A</v>
      </c>
      <c r="D3735" s="25" t="s">
        <v>6</v>
      </c>
    </row>
    <row r="3736" spans="1:4">
      <c r="A3736" s="42">
        <v>1</v>
      </c>
      <c r="B3736" s="27" t="e">
        <f t="shared" ca="1" si="60"/>
        <v>#N/A</v>
      </c>
      <c r="C3736" s="30" t="e">
        <f t="shared" ca="1" si="59"/>
        <v>#N/A</v>
      </c>
      <c r="D3736" s="25" t="s">
        <v>6</v>
      </c>
    </row>
    <row r="3737" spans="1:4">
      <c r="A3737" s="42">
        <v>1</v>
      </c>
      <c r="B3737" s="27" t="e">
        <f t="shared" ca="1" si="60"/>
        <v>#N/A</v>
      </c>
      <c r="C3737" s="30" t="e">
        <f t="shared" ca="1" si="59"/>
        <v>#N/A</v>
      </c>
      <c r="D3737" s="25" t="s">
        <v>6</v>
      </c>
    </row>
    <row r="3738" spans="1:4">
      <c r="A3738" s="42">
        <v>1</v>
      </c>
      <c r="B3738" s="27" t="e">
        <f t="shared" ca="1" si="60"/>
        <v>#N/A</v>
      </c>
      <c r="C3738" s="30" t="e">
        <f t="shared" ca="1" si="59"/>
        <v>#N/A</v>
      </c>
      <c r="D3738" s="25" t="s">
        <v>6</v>
      </c>
    </row>
    <row r="3739" spans="1:4">
      <c r="A3739" s="42">
        <v>1</v>
      </c>
      <c r="B3739" s="27" t="e">
        <f t="shared" ca="1" si="60"/>
        <v>#N/A</v>
      </c>
      <c r="C3739" s="30" t="e">
        <f t="shared" ca="1" si="59"/>
        <v>#N/A</v>
      </c>
      <c r="D3739" s="25" t="s">
        <v>6</v>
      </c>
    </row>
    <row r="3740" spans="1:4">
      <c r="A3740" s="42">
        <v>1</v>
      </c>
      <c r="B3740" s="27" t="e">
        <f t="shared" ca="1" si="60"/>
        <v>#N/A</v>
      </c>
      <c r="C3740" s="30" t="e">
        <f t="shared" ca="1" si="59"/>
        <v>#N/A</v>
      </c>
      <c r="D3740" s="25" t="s">
        <v>6</v>
      </c>
    </row>
    <row r="3741" spans="1:4">
      <c r="A3741" s="42">
        <v>1</v>
      </c>
      <c r="B3741" s="27" t="e">
        <f t="shared" ca="1" si="60"/>
        <v>#N/A</v>
      </c>
      <c r="C3741" s="30" t="e">
        <f t="shared" ca="1" si="59"/>
        <v>#N/A</v>
      </c>
      <c r="D3741" s="25" t="s">
        <v>6</v>
      </c>
    </row>
    <row r="3742" spans="1:4">
      <c r="A3742" s="42">
        <v>1</v>
      </c>
      <c r="B3742" s="27" t="e">
        <f t="shared" ca="1" si="60"/>
        <v>#N/A</v>
      </c>
      <c r="C3742" s="30" t="e">
        <f t="shared" ca="1" si="59"/>
        <v>#N/A</v>
      </c>
      <c r="D3742" s="25" t="s">
        <v>6</v>
      </c>
    </row>
    <row r="3743" spans="1:4">
      <c r="A3743" s="42">
        <v>1</v>
      </c>
      <c r="B3743" s="27" t="e">
        <f t="shared" ca="1" si="60"/>
        <v>#N/A</v>
      </c>
      <c r="C3743" s="30" t="e">
        <f t="shared" ca="1" si="59"/>
        <v>#N/A</v>
      </c>
      <c r="D3743" s="25" t="s">
        <v>6</v>
      </c>
    </row>
    <row r="3744" spans="1:4">
      <c r="A3744" s="42">
        <v>1</v>
      </c>
      <c r="B3744" s="27" t="e">
        <f t="shared" ca="1" si="60"/>
        <v>#N/A</v>
      </c>
      <c r="C3744" s="30" t="e">
        <f t="shared" ca="1" si="59"/>
        <v>#N/A</v>
      </c>
      <c r="D3744" s="25" t="s">
        <v>6</v>
      </c>
    </row>
    <row r="3745" spans="1:4">
      <c r="A3745" s="42">
        <v>1</v>
      </c>
      <c r="B3745" s="27" t="e">
        <f t="shared" ca="1" si="60"/>
        <v>#N/A</v>
      </c>
      <c r="C3745" s="30" t="e">
        <f t="shared" ca="1" si="59"/>
        <v>#N/A</v>
      </c>
      <c r="D3745" s="25" t="s">
        <v>6</v>
      </c>
    </row>
    <row r="3746" spans="1:4">
      <c r="A3746" s="42">
        <v>1</v>
      </c>
      <c r="B3746" s="27" t="e">
        <f t="shared" ca="1" si="60"/>
        <v>#N/A</v>
      </c>
      <c r="C3746" s="30" t="e">
        <f t="shared" ca="1" si="59"/>
        <v>#N/A</v>
      </c>
      <c r="D3746" s="25" t="s">
        <v>6</v>
      </c>
    </row>
    <row r="3747" spans="1:4">
      <c r="A3747" s="42">
        <v>1</v>
      </c>
      <c r="B3747" s="27" t="e">
        <f t="shared" ca="1" si="60"/>
        <v>#N/A</v>
      </c>
      <c r="C3747" s="30" t="e">
        <f t="shared" ca="1" si="59"/>
        <v>#N/A</v>
      </c>
      <c r="D3747" s="25" t="s">
        <v>6</v>
      </c>
    </row>
    <row r="3748" spans="1:4">
      <c r="A3748" s="42">
        <v>1</v>
      </c>
      <c r="B3748" s="27" t="e">
        <f t="shared" ca="1" si="60"/>
        <v>#N/A</v>
      </c>
      <c r="C3748" s="30" t="e">
        <f t="shared" ca="1" si="59"/>
        <v>#N/A</v>
      </c>
      <c r="D3748" s="25" t="s">
        <v>6</v>
      </c>
    </row>
    <row r="3749" spans="1:4">
      <c r="A3749" s="42">
        <v>1</v>
      </c>
      <c r="B3749" s="27" t="e">
        <f t="shared" ca="1" si="60"/>
        <v>#N/A</v>
      </c>
      <c r="C3749" s="30" t="e">
        <f t="shared" ca="1" si="59"/>
        <v>#N/A</v>
      </c>
      <c r="D3749" s="25" t="s">
        <v>6</v>
      </c>
    </row>
    <row r="3750" spans="1:4">
      <c r="A3750" s="42">
        <v>1</v>
      </c>
      <c r="B3750" s="27" t="e">
        <f t="shared" ca="1" si="60"/>
        <v>#N/A</v>
      </c>
      <c r="C3750" s="30" t="e">
        <f t="shared" ca="1" si="59"/>
        <v>#N/A</v>
      </c>
      <c r="D3750" s="25" t="s">
        <v>6</v>
      </c>
    </row>
    <row r="3751" spans="1:4">
      <c r="A3751" s="42">
        <v>1</v>
      </c>
      <c r="B3751" s="27" t="e">
        <f t="shared" ca="1" si="60"/>
        <v>#N/A</v>
      </c>
      <c r="C3751" s="30" t="e">
        <f t="shared" ca="1" si="59"/>
        <v>#N/A</v>
      </c>
      <c r="D3751" s="25" t="s">
        <v>6</v>
      </c>
    </row>
    <row r="3752" spans="1:4">
      <c r="A3752" s="42">
        <v>1</v>
      </c>
      <c r="B3752" s="27" t="e">
        <f t="shared" ca="1" si="60"/>
        <v>#N/A</v>
      </c>
      <c r="C3752" s="30" t="e">
        <f t="shared" ca="1" si="59"/>
        <v>#N/A</v>
      </c>
      <c r="D3752" s="25" t="s">
        <v>6</v>
      </c>
    </row>
    <row r="3753" spans="1:4">
      <c r="A3753" s="42">
        <v>1</v>
      </c>
      <c r="B3753" s="27" t="e">
        <f t="shared" ca="1" si="60"/>
        <v>#N/A</v>
      </c>
      <c r="C3753" s="30" t="e">
        <f t="shared" ca="1" si="59"/>
        <v>#N/A</v>
      </c>
      <c r="D3753" s="25" t="s">
        <v>6</v>
      </c>
    </row>
    <row r="3754" spans="1:4">
      <c r="A3754" s="42">
        <v>1</v>
      </c>
      <c r="B3754" s="27" t="e">
        <f t="shared" ca="1" si="60"/>
        <v>#N/A</v>
      </c>
      <c r="C3754" s="30" t="e">
        <f t="shared" ca="1" si="59"/>
        <v>#N/A</v>
      </c>
      <c r="D3754" s="25" t="s">
        <v>6</v>
      </c>
    </row>
    <row r="3755" spans="1:4">
      <c r="A3755" s="42">
        <v>1</v>
      </c>
      <c r="B3755" s="27" t="e">
        <f t="shared" ca="1" si="60"/>
        <v>#N/A</v>
      </c>
      <c r="C3755" s="30" t="e">
        <f t="shared" ca="1" si="59"/>
        <v>#N/A</v>
      </c>
      <c r="D3755" s="25" t="s">
        <v>6</v>
      </c>
    </row>
    <row r="3756" spans="1:4">
      <c r="A3756" s="42">
        <v>1</v>
      </c>
      <c r="B3756" s="27" t="e">
        <f t="shared" ca="1" si="60"/>
        <v>#N/A</v>
      </c>
      <c r="C3756" s="30" t="e">
        <f t="shared" ca="1" si="59"/>
        <v>#N/A</v>
      </c>
      <c r="D3756" s="25" t="s">
        <v>6</v>
      </c>
    </row>
    <row r="3757" spans="1:4">
      <c r="A3757" s="42">
        <v>1</v>
      </c>
      <c r="B3757" s="27" t="e">
        <f t="shared" ca="1" si="60"/>
        <v>#N/A</v>
      </c>
      <c r="C3757" s="30" t="e">
        <f t="shared" ref="C3757:C3820" ca="1" si="61">B3757*100+Termina2</f>
        <v>#N/A</v>
      </c>
      <c r="D3757" s="25" t="s">
        <v>6</v>
      </c>
    </row>
    <row r="3758" spans="1:4">
      <c r="A3758" s="42">
        <v>1</v>
      </c>
      <c r="B3758" s="27" t="e">
        <f t="shared" ref="B3758:B3821" ca="1" si="62">B3757+IF(INT(Premio2/100)=B3757+1,2,1)</f>
        <v>#N/A</v>
      </c>
      <c r="C3758" s="30" t="e">
        <f t="shared" ca="1" si="61"/>
        <v>#N/A</v>
      </c>
      <c r="D3758" s="25" t="s">
        <v>6</v>
      </c>
    </row>
    <row r="3759" spans="1:4">
      <c r="A3759" s="42">
        <v>1</v>
      </c>
      <c r="B3759" s="27" t="e">
        <f t="shared" ca="1" si="62"/>
        <v>#N/A</v>
      </c>
      <c r="C3759" s="30" t="e">
        <f t="shared" ca="1" si="61"/>
        <v>#N/A</v>
      </c>
      <c r="D3759" s="25" t="s">
        <v>6</v>
      </c>
    </row>
    <row r="3760" spans="1:4">
      <c r="A3760" s="42">
        <v>1</v>
      </c>
      <c r="B3760" s="27" t="e">
        <f t="shared" ca="1" si="62"/>
        <v>#N/A</v>
      </c>
      <c r="C3760" s="30" t="e">
        <f t="shared" ca="1" si="61"/>
        <v>#N/A</v>
      </c>
      <c r="D3760" s="25" t="s">
        <v>6</v>
      </c>
    </row>
    <row r="3761" spans="1:4">
      <c r="A3761" s="42">
        <v>1</v>
      </c>
      <c r="B3761" s="27" t="e">
        <f t="shared" ca="1" si="62"/>
        <v>#N/A</v>
      </c>
      <c r="C3761" s="30" t="e">
        <f t="shared" ca="1" si="61"/>
        <v>#N/A</v>
      </c>
      <c r="D3761" s="25" t="s">
        <v>6</v>
      </c>
    </row>
    <row r="3762" spans="1:4">
      <c r="A3762" s="42">
        <v>1</v>
      </c>
      <c r="B3762" s="27" t="e">
        <f t="shared" ca="1" si="62"/>
        <v>#N/A</v>
      </c>
      <c r="C3762" s="30" t="e">
        <f t="shared" ca="1" si="61"/>
        <v>#N/A</v>
      </c>
      <c r="D3762" s="25" t="s">
        <v>6</v>
      </c>
    </row>
    <row r="3763" spans="1:4">
      <c r="A3763" s="42">
        <v>1</v>
      </c>
      <c r="B3763" s="27" t="e">
        <f t="shared" ca="1" si="62"/>
        <v>#N/A</v>
      </c>
      <c r="C3763" s="30" t="e">
        <f t="shared" ca="1" si="61"/>
        <v>#N/A</v>
      </c>
      <c r="D3763" s="25" t="s">
        <v>6</v>
      </c>
    </row>
    <row r="3764" spans="1:4">
      <c r="A3764" s="42">
        <v>1</v>
      </c>
      <c r="B3764" s="27" t="e">
        <f t="shared" ca="1" si="62"/>
        <v>#N/A</v>
      </c>
      <c r="C3764" s="30" t="e">
        <f t="shared" ca="1" si="61"/>
        <v>#N/A</v>
      </c>
      <c r="D3764" s="25" t="s">
        <v>6</v>
      </c>
    </row>
    <row r="3765" spans="1:4">
      <c r="A3765" s="42">
        <v>1</v>
      </c>
      <c r="B3765" s="27" t="e">
        <f t="shared" ca="1" si="62"/>
        <v>#N/A</v>
      </c>
      <c r="C3765" s="30" t="e">
        <f t="shared" ca="1" si="61"/>
        <v>#N/A</v>
      </c>
      <c r="D3765" s="25" t="s">
        <v>6</v>
      </c>
    </row>
    <row r="3766" spans="1:4">
      <c r="A3766" s="42">
        <v>1</v>
      </c>
      <c r="B3766" s="27" t="e">
        <f t="shared" ca="1" si="62"/>
        <v>#N/A</v>
      </c>
      <c r="C3766" s="30" t="e">
        <f t="shared" ca="1" si="61"/>
        <v>#N/A</v>
      </c>
      <c r="D3766" s="25" t="s">
        <v>6</v>
      </c>
    </row>
    <row r="3767" spans="1:4">
      <c r="A3767" s="42">
        <v>1</v>
      </c>
      <c r="B3767" s="27" t="e">
        <f t="shared" ca="1" si="62"/>
        <v>#N/A</v>
      </c>
      <c r="C3767" s="30" t="e">
        <f t="shared" ca="1" si="61"/>
        <v>#N/A</v>
      </c>
      <c r="D3767" s="25" t="s">
        <v>6</v>
      </c>
    </row>
    <row r="3768" spans="1:4">
      <c r="A3768" s="42">
        <v>1</v>
      </c>
      <c r="B3768" s="27" t="e">
        <f t="shared" ca="1" si="62"/>
        <v>#N/A</v>
      </c>
      <c r="C3768" s="30" t="e">
        <f t="shared" ca="1" si="61"/>
        <v>#N/A</v>
      </c>
      <c r="D3768" s="25" t="s">
        <v>6</v>
      </c>
    </row>
    <row r="3769" spans="1:4">
      <c r="A3769" s="42">
        <v>1</v>
      </c>
      <c r="B3769" s="27" t="e">
        <f t="shared" ca="1" si="62"/>
        <v>#N/A</v>
      </c>
      <c r="C3769" s="30" t="e">
        <f t="shared" ca="1" si="61"/>
        <v>#N/A</v>
      </c>
      <c r="D3769" s="25" t="s">
        <v>6</v>
      </c>
    </row>
    <row r="3770" spans="1:4">
      <c r="A3770" s="42">
        <v>1</v>
      </c>
      <c r="B3770" s="27" t="e">
        <f t="shared" ca="1" si="62"/>
        <v>#N/A</v>
      </c>
      <c r="C3770" s="30" t="e">
        <f t="shared" ca="1" si="61"/>
        <v>#N/A</v>
      </c>
      <c r="D3770" s="25" t="s">
        <v>6</v>
      </c>
    </row>
    <row r="3771" spans="1:4">
      <c r="A3771" s="42">
        <v>1</v>
      </c>
      <c r="B3771" s="27" t="e">
        <f t="shared" ca="1" si="62"/>
        <v>#N/A</v>
      </c>
      <c r="C3771" s="30" t="e">
        <f t="shared" ca="1" si="61"/>
        <v>#N/A</v>
      </c>
      <c r="D3771" s="25" t="s">
        <v>6</v>
      </c>
    </row>
    <row r="3772" spans="1:4">
      <c r="A3772" s="42">
        <v>1</v>
      </c>
      <c r="B3772" s="27" t="e">
        <f t="shared" ca="1" si="62"/>
        <v>#N/A</v>
      </c>
      <c r="C3772" s="30" t="e">
        <f t="shared" ca="1" si="61"/>
        <v>#N/A</v>
      </c>
      <c r="D3772" s="25" t="s">
        <v>6</v>
      </c>
    </row>
    <row r="3773" spans="1:4">
      <c r="A3773" s="42">
        <v>1</v>
      </c>
      <c r="B3773" s="27" t="e">
        <f t="shared" ca="1" si="62"/>
        <v>#N/A</v>
      </c>
      <c r="C3773" s="30" t="e">
        <f t="shared" ca="1" si="61"/>
        <v>#N/A</v>
      </c>
      <c r="D3773" s="25" t="s">
        <v>6</v>
      </c>
    </row>
    <row r="3774" spans="1:4">
      <c r="A3774" s="42">
        <v>1</v>
      </c>
      <c r="B3774" s="27" t="e">
        <f t="shared" ca="1" si="62"/>
        <v>#N/A</v>
      </c>
      <c r="C3774" s="30" t="e">
        <f t="shared" ca="1" si="61"/>
        <v>#N/A</v>
      </c>
      <c r="D3774" s="25" t="s">
        <v>6</v>
      </c>
    </row>
    <row r="3775" spans="1:4">
      <c r="A3775" s="42">
        <v>1</v>
      </c>
      <c r="B3775" s="27" t="e">
        <f t="shared" ca="1" si="62"/>
        <v>#N/A</v>
      </c>
      <c r="C3775" s="30" t="e">
        <f t="shared" ca="1" si="61"/>
        <v>#N/A</v>
      </c>
      <c r="D3775" s="25" t="s">
        <v>6</v>
      </c>
    </row>
    <row r="3776" spans="1:4">
      <c r="A3776" s="42">
        <v>1</v>
      </c>
      <c r="B3776" s="27" t="e">
        <f t="shared" ca="1" si="62"/>
        <v>#N/A</v>
      </c>
      <c r="C3776" s="30" t="e">
        <f t="shared" ca="1" si="61"/>
        <v>#N/A</v>
      </c>
      <c r="D3776" s="25" t="s">
        <v>6</v>
      </c>
    </row>
    <row r="3777" spans="1:4">
      <c r="A3777" s="42">
        <v>1</v>
      </c>
      <c r="B3777" s="27" t="e">
        <f t="shared" ca="1" si="62"/>
        <v>#N/A</v>
      </c>
      <c r="C3777" s="30" t="e">
        <f t="shared" ca="1" si="61"/>
        <v>#N/A</v>
      </c>
      <c r="D3777" s="25" t="s">
        <v>6</v>
      </c>
    </row>
    <row r="3778" spans="1:4">
      <c r="A3778" s="42">
        <v>1</v>
      </c>
      <c r="B3778" s="27" t="e">
        <f t="shared" ca="1" si="62"/>
        <v>#N/A</v>
      </c>
      <c r="C3778" s="30" t="e">
        <f t="shared" ca="1" si="61"/>
        <v>#N/A</v>
      </c>
      <c r="D3778" s="25" t="s">
        <v>6</v>
      </c>
    </row>
    <row r="3779" spans="1:4">
      <c r="A3779" s="42">
        <v>1</v>
      </c>
      <c r="B3779" s="27" t="e">
        <f t="shared" ca="1" si="62"/>
        <v>#N/A</v>
      </c>
      <c r="C3779" s="30" t="e">
        <f t="shared" ca="1" si="61"/>
        <v>#N/A</v>
      </c>
      <c r="D3779" s="25" t="s">
        <v>6</v>
      </c>
    </row>
    <row r="3780" spans="1:4">
      <c r="A3780" s="42">
        <v>1</v>
      </c>
      <c r="B3780" s="27" t="e">
        <f t="shared" ca="1" si="62"/>
        <v>#N/A</v>
      </c>
      <c r="C3780" s="30" t="e">
        <f t="shared" ca="1" si="61"/>
        <v>#N/A</v>
      </c>
      <c r="D3780" s="25" t="s">
        <v>6</v>
      </c>
    </row>
    <row r="3781" spans="1:4">
      <c r="A3781" s="42">
        <v>1</v>
      </c>
      <c r="B3781" s="27" t="e">
        <f t="shared" ca="1" si="62"/>
        <v>#N/A</v>
      </c>
      <c r="C3781" s="30" t="e">
        <f t="shared" ca="1" si="61"/>
        <v>#N/A</v>
      </c>
      <c r="D3781" s="25" t="s">
        <v>6</v>
      </c>
    </row>
    <row r="3782" spans="1:4">
      <c r="A3782" s="42">
        <v>1</v>
      </c>
      <c r="B3782" s="27" t="e">
        <f t="shared" ca="1" si="62"/>
        <v>#N/A</v>
      </c>
      <c r="C3782" s="30" t="e">
        <f t="shared" ca="1" si="61"/>
        <v>#N/A</v>
      </c>
      <c r="D3782" s="25" t="s">
        <v>6</v>
      </c>
    </row>
    <row r="3783" spans="1:4">
      <c r="A3783" s="42">
        <v>1</v>
      </c>
      <c r="B3783" s="27" t="e">
        <f t="shared" ca="1" si="62"/>
        <v>#N/A</v>
      </c>
      <c r="C3783" s="30" t="e">
        <f t="shared" ca="1" si="61"/>
        <v>#N/A</v>
      </c>
      <c r="D3783" s="25" t="s">
        <v>6</v>
      </c>
    </row>
    <row r="3784" spans="1:4">
      <c r="A3784" s="42">
        <v>1</v>
      </c>
      <c r="B3784" s="27" t="e">
        <f t="shared" ca="1" si="62"/>
        <v>#N/A</v>
      </c>
      <c r="C3784" s="30" t="e">
        <f t="shared" ca="1" si="61"/>
        <v>#N/A</v>
      </c>
      <c r="D3784" s="25" t="s">
        <v>6</v>
      </c>
    </row>
    <row r="3785" spans="1:4">
      <c r="A3785" s="42">
        <v>1</v>
      </c>
      <c r="B3785" s="27" t="e">
        <f t="shared" ca="1" si="62"/>
        <v>#N/A</v>
      </c>
      <c r="C3785" s="30" t="e">
        <f t="shared" ca="1" si="61"/>
        <v>#N/A</v>
      </c>
      <c r="D3785" s="25" t="s">
        <v>6</v>
      </c>
    </row>
    <row r="3786" spans="1:4">
      <c r="A3786" s="42">
        <v>1</v>
      </c>
      <c r="B3786" s="27" t="e">
        <f t="shared" ca="1" si="62"/>
        <v>#N/A</v>
      </c>
      <c r="C3786" s="30" t="e">
        <f t="shared" ca="1" si="61"/>
        <v>#N/A</v>
      </c>
      <c r="D3786" s="25" t="s">
        <v>6</v>
      </c>
    </row>
    <row r="3787" spans="1:4">
      <c r="A3787" s="42">
        <v>1</v>
      </c>
      <c r="B3787" s="27" t="e">
        <f t="shared" ca="1" si="62"/>
        <v>#N/A</v>
      </c>
      <c r="C3787" s="30" t="e">
        <f t="shared" ca="1" si="61"/>
        <v>#N/A</v>
      </c>
      <c r="D3787" s="25" t="s">
        <v>6</v>
      </c>
    </row>
    <row r="3788" spans="1:4">
      <c r="A3788" s="42">
        <v>1</v>
      </c>
      <c r="B3788" s="27" t="e">
        <f t="shared" ca="1" si="62"/>
        <v>#N/A</v>
      </c>
      <c r="C3788" s="30" t="e">
        <f t="shared" ca="1" si="61"/>
        <v>#N/A</v>
      </c>
      <c r="D3788" s="25" t="s">
        <v>6</v>
      </c>
    </row>
    <row r="3789" spans="1:4">
      <c r="A3789" s="42">
        <v>1</v>
      </c>
      <c r="B3789" s="27" t="e">
        <f t="shared" ca="1" si="62"/>
        <v>#N/A</v>
      </c>
      <c r="C3789" s="30" t="e">
        <f t="shared" ca="1" si="61"/>
        <v>#N/A</v>
      </c>
      <c r="D3789" s="25" t="s">
        <v>6</v>
      </c>
    </row>
    <row r="3790" spans="1:4">
      <c r="A3790" s="42">
        <v>1</v>
      </c>
      <c r="B3790" s="27" t="e">
        <f t="shared" ca="1" si="62"/>
        <v>#N/A</v>
      </c>
      <c r="C3790" s="30" t="e">
        <f t="shared" ca="1" si="61"/>
        <v>#N/A</v>
      </c>
      <c r="D3790" s="25" t="s">
        <v>6</v>
      </c>
    </row>
    <row r="3791" spans="1:4">
      <c r="A3791" s="42">
        <v>1</v>
      </c>
      <c r="B3791" s="27" t="e">
        <f t="shared" ca="1" si="62"/>
        <v>#N/A</v>
      </c>
      <c r="C3791" s="30" t="e">
        <f t="shared" ca="1" si="61"/>
        <v>#N/A</v>
      </c>
      <c r="D3791" s="25" t="s">
        <v>6</v>
      </c>
    </row>
    <row r="3792" spans="1:4">
      <c r="A3792" s="42">
        <v>1</v>
      </c>
      <c r="B3792" s="27" t="e">
        <f t="shared" ca="1" si="62"/>
        <v>#N/A</v>
      </c>
      <c r="C3792" s="30" t="e">
        <f t="shared" ca="1" si="61"/>
        <v>#N/A</v>
      </c>
      <c r="D3792" s="25" t="s">
        <v>6</v>
      </c>
    </row>
    <row r="3793" spans="1:4">
      <c r="A3793" s="42">
        <v>1</v>
      </c>
      <c r="B3793" s="27" t="e">
        <f t="shared" ca="1" si="62"/>
        <v>#N/A</v>
      </c>
      <c r="C3793" s="30" t="e">
        <f t="shared" ca="1" si="61"/>
        <v>#N/A</v>
      </c>
      <c r="D3793" s="25" t="s">
        <v>6</v>
      </c>
    </row>
    <row r="3794" spans="1:4">
      <c r="A3794" s="42">
        <v>1</v>
      </c>
      <c r="B3794" s="27" t="e">
        <f t="shared" ca="1" si="62"/>
        <v>#N/A</v>
      </c>
      <c r="C3794" s="30" t="e">
        <f t="shared" ca="1" si="61"/>
        <v>#N/A</v>
      </c>
      <c r="D3794" s="25" t="s">
        <v>6</v>
      </c>
    </row>
    <row r="3795" spans="1:4">
      <c r="A3795" s="42">
        <v>1</v>
      </c>
      <c r="B3795" s="27" t="e">
        <f t="shared" ca="1" si="62"/>
        <v>#N/A</v>
      </c>
      <c r="C3795" s="30" t="e">
        <f t="shared" ca="1" si="61"/>
        <v>#N/A</v>
      </c>
      <c r="D3795" s="25" t="s">
        <v>6</v>
      </c>
    </row>
    <row r="3796" spans="1:4">
      <c r="A3796" s="42">
        <v>1</v>
      </c>
      <c r="B3796" s="27" t="e">
        <f t="shared" ca="1" si="62"/>
        <v>#N/A</v>
      </c>
      <c r="C3796" s="30" t="e">
        <f t="shared" ca="1" si="61"/>
        <v>#N/A</v>
      </c>
      <c r="D3796" s="25" t="s">
        <v>6</v>
      </c>
    </row>
    <row r="3797" spans="1:4">
      <c r="A3797" s="42">
        <v>1</v>
      </c>
      <c r="B3797" s="27" t="e">
        <f t="shared" ca="1" si="62"/>
        <v>#N/A</v>
      </c>
      <c r="C3797" s="30" t="e">
        <f t="shared" ca="1" si="61"/>
        <v>#N/A</v>
      </c>
      <c r="D3797" s="25" t="s">
        <v>6</v>
      </c>
    </row>
    <row r="3798" spans="1:4">
      <c r="A3798" s="42">
        <v>1</v>
      </c>
      <c r="B3798" s="27" t="e">
        <f t="shared" ca="1" si="62"/>
        <v>#N/A</v>
      </c>
      <c r="C3798" s="30" t="e">
        <f t="shared" ca="1" si="61"/>
        <v>#N/A</v>
      </c>
      <c r="D3798" s="25" t="s">
        <v>6</v>
      </c>
    </row>
    <row r="3799" spans="1:4">
      <c r="A3799" s="42">
        <v>1</v>
      </c>
      <c r="B3799" s="27" t="e">
        <f t="shared" ca="1" si="62"/>
        <v>#N/A</v>
      </c>
      <c r="C3799" s="30" t="e">
        <f t="shared" ca="1" si="61"/>
        <v>#N/A</v>
      </c>
      <c r="D3799" s="25" t="s">
        <v>6</v>
      </c>
    </row>
    <row r="3800" spans="1:4">
      <c r="A3800" s="42">
        <v>1</v>
      </c>
      <c r="B3800" s="27" t="e">
        <f t="shared" ca="1" si="62"/>
        <v>#N/A</v>
      </c>
      <c r="C3800" s="30" t="e">
        <f t="shared" ca="1" si="61"/>
        <v>#N/A</v>
      </c>
      <c r="D3800" s="25" t="s">
        <v>6</v>
      </c>
    </row>
    <row r="3801" spans="1:4">
      <c r="A3801" s="42">
        <v>1</v>
      </c>
      <c r="B3801" s="27" t="e">
        <f t="shared" ca="1" si="62"/>
        <v>#N/A</v>
      </c>
      <c r="C3801" s="30" t="e">
        <f t="shared" ca="1" si="61"/>
        <v>#N/A</v>
      </c>
      <c r="D3801" s="25" t="s">
        <v>6</v>
      </c>
    </row>
    <row r="3802" spans="1:4">
      <c r="A3802" s="42">
        <v>1</v>
      </c>
      <c r="B3802" s="27" t="e">
        <f t="shared" ca="1" si="62"/>
        <v>#N/A</v>
      </c>
      <c r="C3802" s="30" t="e">
        <f t="shared" ca="1" si="61"/>
        <v>#N/A</v>
      </c>
      <c r="D3802" s="25" t="s">
        <v>6</v>
      </c>
    </row>
    <row r="3803" spans="1:4">
      <c r="A3803" s="42">
        <v>1</v>
      </c>
      <c r="B3803" s="27" t="e">
        <f t="shared" ca="1" si="62"/>
        <v>#N/A</v>
      </c>
      <c r="C3803" s="30" t="e">
        <f t="shared" ca="1" si="61"/>
        <v>#N/A</v>
      </c>
      <c r="D3803" s="25" t="s">
        <v>6</v>
      </c>
    </row>
    <row r="3804" spans="1:4">
      <c r="A3804" s="42">
        <v>1</v>
      </c>
      <c r="B3804" s="27" t="e">
        <f t="shared" ca="1" si="62"/>
        <v>#N/A</v>
      </c>
      <c r="C3804" s="30" t="e">
        <f t="shared" ca="1" si="61"/>
        <v>#N/A</v>
      </c>
      <c r="D3804" s="25" t="s">
        <v>6</v>
      </c>
    </row>
    <row r="3805" spans="1:4">
      <c r="A3805" s="42">
        <v>1</v>
      </c>
      <c r="B3805" s="27" t="e">
        <f t="shared" ca="1" si="62"/>
        <v>#N/A</v>
      </c>
      <c r="C3805" s="30" t="e">
        <f t="shared" ca="1" si="61"/>
        <v>#N/A</v>
      </c>
      <c r="D3805" s="25" t="s">
        <v>6</v>
      </c>
    </row>
    <row r="3806" spans="1:4">
      <c r="A3806" s="42">
        <v>1</v>
      </c>
      <c r="B3806" s="27" t="e">
        <f t="shared" ca="1" si="62"/>
        <v>#N/A</v>
      </c>
      <c r="C3806" s="30" t="e">
        <f t="shared" ca="1" si="61"/>
        <v>#N/A</v>
      </c>
      <c r="D3806" s="25" t="s">
        <v>6</v>
      </c>
    </row>
    <row r="3807" spans="1:4">
      <c r="A3807" s="42">
        <v>1</v>
      </c>
      <c r="B3807" s="27" t="e">
        <f t="shared" ca="1" si="62"/>
        <v>#N/A</v>
      </c>
      <c r="C3807" s="30" t="e">
        <f t="shared" ca="1" si="61"/>
        <v>#N/A</v>
      </c>
      <c r="D3807" s="25" t="s">
        <v>6</v>
      </c>
    </row>
    <row r="3808" spans="1:4">
      <c r="A3808" s="42">
        <v>1</v>
      </c>
      <c r="B3808" s="27" t="e">
        <f t="shared" ca="1" si="62"/>
        <v>#N/A</v>
      </c>
      <c r="C3808" s="30" t="e">
        <f t="shared" ca="1" si="61"/>
        <v>#N/A</v>
      </c>
      <c r="D3808" s="25" t="s">
        <v>6</v>
      </c>
    </row>
    <row r="3809" spans="1:4">
      <c r="A3809" s="42">
        <v>1</v>
      </c>
      <c r="B3809" s="27" t="e">
        <f t="shared" ca="1" si="62"/>
        <v>#N/A</v>
      </c>
      <c r="C3809" s="30" t="e">
        <f t="shared" ca="1" si="61"/>
        <v>#N/A</v>
      </c>
      <c r="D3809" s="25" t="s">
        <v>6</v>
      </c>
    </row>
    <row r="3810" spans="1:4">
      <c r="A3810" s="42">
        <v>1</v>
      </c>
      <c r="B3810" s="27" t="e">
        <f t="shared" ca="1" si="62"/>
        <v>#N/A</v>
      </c>
      <c r="C3810" s="30" t="e">
        <f t="shared" ca="1" si="61"/>
        <v>#N/A</v>
      </c>
      <c r="D3810" s="25" t="s">
        <v>6</v>
      </c>
    </row>
    <row r="3811" spans="1:4">
      <c r="A3811" s="42">
        <v>1</v>
      </c>
      <c r="B3811" s="27" t="e">
        <f t="shared" ca="1" si="62"/>
        <v>#N/A</v>
      </c>
      <c r="C3811" s="30" t="e">
        <f t="shared" ca="1" si="61"/>
        <v>#N/A</v>
      </c>
      <c r="D3811" s="25" t="s">
        <v>6</v>
      </c>
    </row>
    <row r="3812" spans="1:4">
      <c r="A3812" s="42">
        <v>1</v>
      </c>
      <c r="B3812" s="27" t="e">
        <f t="shared" ca="1" si="62"/>
        <v>#N/A</v>
      </c>
      <c r="C3812" s="30" t="e">
        <f t="shared" ca="1" si="61"/>
        <v>#N/A</v>
      </c>
      <c r="D3812" s="25" t="s">
        <v>6</v>
      </c>
    </row>
    <row r="3813" spans="1:4">
      <c r="A3813" s="42">
        <v>1</v>
      </c>
      <c r="B3813" s="27" t="e">
        <f t="shared" ca="1" si="62"/>
        <v>#N/A</v>
      </c>
      <c r="C3813" s="30" t="e">
        <f t="shared" ca="1" si="61"/>
        <v>#N/A</v>
      </c>
      <c r="D3813" s="25" t="s">
        <v>6</v>
      </c>
    </row>
    <row r="3814" spans="1:4">
      <c r="A3814" s="42">
        <v>1</v>
      </c>
      <c r="B3814" s="27" t="e">
        <f t="shared" ca="1" si="62"/>
        <v>#N/A</v>
      </c>
      <c r="C3814" s="30" t="e">
        <f t="shared" ca="1" si="61"/>
        <v>#N/A</v>
      </c>
      <c r="D3814" s="25" t="s">
        <v>6</v>
      </c>
    </row>
    <row r="3815" spans="1:4">
      <c r="A3815" s="42">
        <v>1</v>
      </c>
      <c r="B3815" s="27" t="e">
        <f t="shared" ca="1" si="62"/>
        <v>#N/A</v>
      </c>
      <c r="C3815" s="30" t="e">
        <f t="shared" ca="1" si="61"/>
        <v>#N/A</v>
      </c>
      <c r="D3815" s="25" t="s">
        <v>6</v>
      </c>
    </row>
    <row r="3816" spans="1:4">
      <c r="A3816" s="42">
        <v>1</v>
      </c>
      <c r="B3816" s="27" t="e">
        <f t="shared" ca="1" si="62"/>
        <v>#N/A</v>
      </c>
      <c r="C3816" s="30" t="e">
        <f t="shared" ca="1" si="61"/>
        <v>#N/A</v>
      </c>
      <c r="D3816" s="25" t="s">
        <v>6</v>
      </c>
    </row>
    <row r="3817" spans="1:4">
      <c r="A3817" s="42">
        <v>1</v>
      </c>
      <c r="B3817" s="27" t="e">
        <f t="shared" ca="1" si="62"/>
        <v>#N/A</v>
      </c>
      <c r="C3817" s="30" t="e">
        <f t="shared" ca="1" si="61"/>
        <v>#N/A</v>
      </c>
      <c r="D3817" s="25" t="s">
        <v>6</v>
      </c>
    </row>
    <row r="3818" spans="1:4">
      <c r="A3818" s="42">
        <v>1</v>
      </c>
      <c r="B3818" s="27" t="e">
        <f t="shared" ca="1" si="62"/>
        <v>#N/A</v>
      </c>
      <c r="C3818" s="30" t="e">
        <f t="shared" ca="1" si="61"/>
        <v>#N/A</v>
      </c>
      <c r="D3818" s="25" t="s">
        <v>6</v>
      </c>
    </row>
    <row r="3819" spans="1:4">
      <c r="A3819" s="42">
        <v>1</v>
      </c>
      <c r="B3819" s="27" t="e">
        <f t="shared" ca="1" si="62"/>
        <v>#N/A</v>
      </c>
      <c r="C3819" s="30" t="e">
        <f t="shared" ca="1" si="61"/>
        <v>#N/A</v>
      </c>
      <c r="D3819" s="25" t="s">
        <v>6</v>
      </c>
    </row>
    <row r="3820" spans="1:4">
      <c r="A3820" s="42">
        <v>1</v>
      </c>
      <c r="B3820" s="27" t="e">
        <f t="shared" ca="1" si="62"/>
        <v>#N/A</v>
      </c>
      <c r="C3820" s="30" t="e">
        <f t="shared" ca="1" si="61"/>
        <v>#N/A</v>
      </c>
      <c r="D3820" s="25" t="s">
        <v>6</v>
      </c>
    </row>
    <row r="3821" spans="1:4">
      <c r="A3821" s="42">
        <v>1</v>
      </c>
      <c r="B3821" s="27" t="e">
        <f t="shared" ca="1" si="62"/>
        <v>#N/A</v>
      </c>
      <c r="C3821" s="30" t="e">
        <f t="shared" ref="C3821:C3884" ca="1" si="63">B3821*100+Termina2</f>
        <v>#N/A</v>
      </c>
      <c r="D3821" s="25" t="s">
        <v>6</v>
      </c>
    </row>
    <row r="3822" spans="1:4">
      <c r="A3822" s="42">
        <v>1</v>
      </c>
      <c r="B3822" s="27" t="e">
        <f t="shared" ref="B3822:B3885" ca="1" si="64">B3821+IF(INT(Premio2/100)=B3821+1,2,1)</f>
        <v>#N/A</v>
      </c>
      <c r="C3822" s="30" t="e">
        <f t="shared" ca="1" si="63"/>
        <v>#N/A</v>
      </c>
      <c r="D3822" s="25" t="s">
        <v>6</v>
      </c>
    </row>
    <row r="3823" spans="1:4">
      <c r="A3823" s="42">
        <v>1</v>
      </c>
      <c r="B3823" s="27" t="e">
        <f t="shared" ca="1" si="64"/>
        <v>#N/A</v>
      </c>
      <c r="C3823" s="30" t="e">
        <f t="shared" ca="1" si="63"/>
        <v>#N/A</v>
      </c>
      <c r="D3823" s="25" t="s">
        <v>6</v>
      </c>
    </row>
    <row r="3824" spans="1:4">
      <c r="A3824" s="42">
        <v>1</v>
      </c>
      <c r="B3824" s="27" t="e">
        <f t="shared" ca="1" si="64"/>
        <v>#N/A</v>
      </c>
      <c r="C3824" s="30" t="e">
        <f t="shared" ca="1" si="63"/>
        <v>#N/A</v>
      </c>
      <c r="D3824" s="25" t="s">
        <v>6</v>
      </c>
    </row>
    <row r="3825" spans="1:4">
      <c r="A3825" s="42">
        <v>1</v>
      </c>
      <c r="B3825" s="27" t="e">
        <f t="shared" ca="1" si="64"/>
        <v>#N/A</v>
      </c>
      <c r="C3825" s="30" t="e">
        <f t="shared" ca="1" si="63"/>
        <v>#N/A</v>
      </c>
      <c r="D3825" s="25" t="s">
        <v>6</v>
      </c>
    </row>
    <row r="3826" spans="1:4">
      <c r="A3826" s="42">
        <v>1</v>
      </c>
      <c r="B3826" s="27" t="e">
        <f t="shared" ca="1" si="64"/>
        <v>#N/A</v>
      </c>
      <c r="C3826" s="30" t="e">
        <f t="shared" ca="1" si="63"/>
        <v>#N/A</v>
      </c>
      <c r="D3826" s="25" t="s">
        <v>6</v>
      </c>
    </row>
    <row r="3827" spans="1:4">
      <c r="A3827" s="42">
        <v>1</v>
      </c>
      <c r="B3827" s="27" t="e">
        <f t="shared" ca="1" si="64"/>
        <v>#N/A</v>
      </c>
      <c r="C3827" s="30" t="e">
        <f t="shared" ca="1" si="63"/>
        <v>#N/A</v>
      </c>
      <c r="D3827" s="25" t="s">
        <v>6</v>
      </c>
    </row>
    <row r="3828" spans="1:4">
      <c r="A3828" s="42">
        <v>1</v>
      </c>
      <c r="B3828" s="27" t="e">
        <f t="shared" ca="1" si="64"/>
        <v>#N/A</v>
      </c>
      <c r="C3828" s="30" t="e">
        <f t="shared" ca="1" si="63"/>
        <v>#N/A</v>
      </c>
      <c r="D3828" s="25" t="s">
        <v>6</v>
      </c>
    </row>
    <row r="3829" spans="1:4">
      <c r="A3829" s="42">
        <v>1</v>
      </c>
      <c r="B3829" s="27" t="e">
        <f t="shared" ca="1" si="64"/>
        <v>#N/A</v>
      </c>
      <c r="C3829" s="30" t="e">
        <f t="shared" ca="1" si="63"/>
        <v>#N/A</v>
      </c>
      <c r="D3829" s="25" t="s">
        <v>6</v>
      </c>
    </row>
    <row r="3830" spans="1:4">
      <c r="A3830" s="42">
        <v>1</v>
      </c>
      <c r="B3830" s="27" t="e">
        <f t="shared" ca="1" si="64"/>
        <v>#N/A</v>
      </c>
      <c r="C3830" s="30" t="e">
        <f t="shared" ca="1" si="63"/>
        <v>#N/A</v>
      </c>
      <c r="D3830" s="25" t="s">
        <v>6</v>
      </c>
    </row>
    <row r="3831" spans="1:4">
      <c r="A3831" s="42">
        <v>1</v>
      </c>
      <c r="B3831" s="27" t="e">
        <f t="shared" ca="1" si="64"/>
        <v>#N/A</v>
      </c>
      <c r="C3831" s="30" t="e">
        <f t="shared" ca="1" si="63"/>
        <v>#N/A</v>
      </c>
      <c r="D3831" s="25" t="s">
        <v>6</v>
      </c>
    </row>
    <row r="3832" spans="1:4">
      <c r="A3832" s="42">
        <v>1</v>
      </c>
      <c r="B3832" s="27" t="e">
        <f t="shared" ca="1" si="64"/>
        <v>#N/A</v>
      </c>
      <c r="C3832" s="30" t="e">
        <f t="shared" ca="1" si="63"/>
        <v>#N/A</v>
      </c>
      <c r="D3832" s="25" t="s">
        <v>6</v>
      </c>
    </row>
    <row r="3833" spans="1:4">
      <c r="A3833" s="42">
        <v>1</v>
      </c>
      <c r="B3833" s="27" t="e">
        <f t="shared" ca="1" si="64"/>
        <v>#N/A</v>
      </c>
      <c r="C3833" s="30" t="e">
        <f t="shared" ca="1" si="63"/>
        <v>#N/A</v>
      </c>
      <c r="D3833" s="25" t="s">
        <v>6</v>
      </c>
    </row>
    <row r="3834" spans="1:4">
      <c r="A3834" s="42">
        <v>1</v>
      </c>
      <c r="B3834" s="27" t="e">
        <f t="shared" ca="1" si="64"/>
        <v>#N/A</v>
      </c>
      <c r="C3834" s="30" t="e">
        <f t="shared" ca="1" si="63"/>
        <v>#N/A</v>
      </c>
      <c r="D3834" s="25" t="s">
        <v>6</v>
      </c>
    </row>
    <row r="3835" spans="1:4">
      <c r="A3835" s="42">
        <v>1</v>
      </c>
      <c r="B3835" s="27" t="e">
        <f t="shared" ca="1" si="64"/>
        <v>#N/A</v>
      </c>
      <c r="C3835" s="30" t="e">
        <f t="shared" ca="1" si="63"/>
        <v>#N/A</v>
      </c>
      <c r="D3835" s="25" t="s">
        <v>6</v>
      </c>
    </row>
    <row r="3836" spans="1:4">
      <c r="A3836" s="42">
        <v>1</v>
      </c>
      <c r="B3836" s="27" t="e">
        <f t="shared" ca="1" si="64"/>
        <v>#N/A</v>
      </c>
      <c r="C3836" s="30" t="e">
        <f t="shared" ca="1" si="63"/>
        <v>#N/A</v>
      </c>
      <c r="D3836" s="25" t="s">
        <v>6</v>
      </c>
    </row>
    <row r="3837" spans="1:4">
      <c r="A3837" s="42">
        <v>1</v>
      </c>
      <c r="B3837" s="27" t="e">
        <f t="shared" ca="1" si="64"/>
        <v>#N/A</v>
      </c>
      <c r="C3837" s="30" t="e">
        <f t="shared" ca="1" si="63"/>
        <v>#N/A</v>
      </c>
      <c r="D3837" s="25" t="s">
        <v>6</v>
      </c>
    </row>
    <row r="3838" spans="1:4">
      <c r="A3838" s="42">
        <v>1</v>
      </c>
      <c r="B3838" s="27" t="e">
        <f t="shared" ca="1" si="64"/>
        <v>#N/A</v>
      </c>
      <c r="C3838" s="30" t="e">
        <f t="shared" ca="1" si="63"/>
        <v>#N/A</v>
      </c>
      <c r="D3838" s="25" t="s">
        <v>6</v>
      </c>
    </row>
    <row r="3839" spans="1:4">
      <c r="A3839" s="42">
        <v>1</v>
      </c>
      <c r="B3839" s="27" t="e">
        <f t="shared" ca="1" si="64"/>
        <v>#N/A</v>
      </c>
      <c r="C3839" s="30" t="e">
        <f t="shared" ca="1" si="63"/>
        <v>#N/A</v>
      </c>
      <c r="D3839" s="25" t="s">
        <v>6</v>
      </c>
    </row>
    <row r="3840" spans="1:4">
      <c r="A3840" s="42">
        <v>1</v>
      </c>
      <c r="B3840" s="27" t="e">
        <f t="shared" ca="1" si="64"/>
        <v>#N/A</v>
      </c>
      <c r="C3840" s="30" t="e">
        <f t="shared" ca="1" si="63"/>
        <v>#N/A</v>
      </c>
      <c r="D3840" s="25" t="s">
        <v>6</v>
      </c>
    </row>
    <row r="3841" spans="1:4">
      <c r="A3841" s="42">
        <v>1</v>
      </c>
      <c r="B3841" s="27" t="e">
        <f t="shared" ca="1" si="64"/>
        <v>#N/A</v>
      </c>
      <c r="C3841" s="30" t="e">
        <f t="shared" ca="1" si="63"/>
        <v>#N/A</v>
      </c>
      <c r="D3841" s="25" t="s">
        <v>6</v>
      </c>
    </row>
    <row r="3842" spans="1:4">
      <c r="A3842" s="42">
        <v>1</v>
      </c>
      <c r="B3842" s="27" t="e">
        <f t="shared" ca="1" si="64"/>
        <v>#N/A</v>
      </c>
      <c r="C3842" s="30" t="e">
        <f t="shared" ca="1" si="63"/>
        <v>#N/A</v>
      </c>
      <c r="D3842" s="25" t="s">
        <v>6</v>
      </c>
    </row>
    <row r="3843" spans="1:4">
      <c r="A3843" s="42">
        <v>1</v>
      </c>
      <c r="B3843" s="27" t="e">
        <f t="shared" ca="1" si="64"/>
        <v>#N/A</v>
      </c>
      <c r="C3843" s="30" t="e">
        <f t="shared" ca="1" si="63"/>
        <v>#N/A</v>
      </c>
      <c r="D3843" s="25" t="s">
        <v>6</v>
      </c>
    </row>
    <row r="3844" spans="1:4">
      <c r="A3844" s="42">
        <v>1</v>
      </c>
      <c r="B3844" s="27" t="e">
        <f t="shared" ca="1" si="64"/>
        <v>#N/A</v>
      </c>
      <c r="C3844" s="30" t="e">
        <f t="shared" ca="1" si="63"/>
        <v>#N/A</v>
      </c>
      <c r="D3844" s="25" t="s">
        <v>6</v>
      </c>
    </row>
    <row r="3845" spans="1:4">
      <c r="A3845" s="42">
        <v>1</v>
      </c>
      <c r="B3845" s="27" t="e">
        <f t="shared" ca="1" si="64"/>
        <v>#N/A</v>
      </c>
      <c r="C3845" s="30" t="e">
        <f t="shared" ca="1" si="63"/>
        <v>#N/A</v>
      </c>
      <c r="D3845" s="25" t="s">
        <v>6</v>
      </c>
    </row>
    <row r="3846" spans="1:4">
      <c r="A3846" s="42">
        <v>1</v>
      </c>
      <c r="B3846" s="27" t="e">
        <f t="shared" ca="1" si="64"/>
        <v>#N/A</v>
      </c>
      <c r="C3846" s="30" t="e">
        <f t="shared" ca="1" si="63"/>
        <v>#N/A</v>
      </c>
      <c r="D3846" s="25" t="s">
        <v>6</v>
      </c>
    </row>
    <row r="3847" spans="1:4">
      <c r="A3847" s="42">
        <v>1</v>
      </c>
      <c r="B3847" s="27" t="e">
        <f t="shared" ca="1" si="64"/>
        <v>#N/A</v>
      </c>
      <c r="C3847" s="30" t="e">
        <f t="shared" ca="1" si="63"/>
        <v>#N/A</v>
      </c>
      <c r="D3847" s="25" t="s">
        <v>6</v>
      </c>
    </row>
    <row r="3848" spans="1:4">
      <c r="A3848" s="42">
        <v>1</v>
      </c>
      <c r="B3848" s="27" t="e">
        <f t="shared" ca="1" si="64"/>
        <v>#N/A</v>
      </c>
      <c r="C3848" s="30" t="e">
        <f t="shared" ca="1" si="63"/>
        <v>#N/A</v>
      </c>
      <c r="D3848" s="25" t="s">
        <v>6</v>
      </c>
    </row>
    <row r="3849" spans="1:4">
      <c r="A3849" s="42">
        <v>1</v>
      </c>
      <c r="B3849" s="27" t="e">
        <f t="shared" ca="1" si="64"/>
        <v>#N/A</v>
      </c>
      <c r="C3849" s="30" t="e">
        <f t="shared" ca="1" si="63"/>
        <v>#N/A</v>
      </c>
      <c r="D3849" s="25" t="s">
        <v>6</v>
      </c>
    </row>
    <row r="3850" spans="1:4">
      <c r="A3850" s="42">
        <v>1</v>
      </c>
      <c r="B3850" s="27" t="e">
        <f t="shared" ca="1" si="64"/>
        <v>#N/A</v>
      </c>
      <c r="C3850" s="30" t="e">
        <f t="shared" ca="1" si="63"/>
        <v>#N/A</v>
      </c>
      <c r="D3850" s="25" t="s">
        <v>6</v>
      </c>
    </row>
    <row r="3851" spans="1:4">
      <c r="A3851" s="42">
        <v>1</v>
      </c>
      <c r="B3851" s="27" t="e">
        <f t="shared" ca="1" si="64"/>
        <v>#N/A</v>
      </c>
      <c r="C3851" s="30" t="e">
        <f t="shared" ca="1" si="63"/>
        <v>#N/A</v>
      </c>
      <c r="D3851" s="25" t="s">
        <v>6</v>
      </c>
    </row>
    <row r="3852" spans="1:4">
      <c r="A3852" s="42">
        <v>1</v>
      </c>
      <c r="B3852" s="27" t="e">
        <f t="shared" ca="1" si="64"/>
        <v>#N/A</v>
      </c>
      <c r="C3852" s="30" t="e">
        <f t="shared" ca="1" si="63"/>
        <v>#N/A</v>
      </c>
      <c r="D3852" s="25" t="s">
        <v>6</v>
      </c>
    </row>
    <row r="3853" spans="1:4">
      <c r="A3853" s="42">
        <v>1</v>
      </c>
      <c r="B3853" s="27" t="e">
        <f t="shared" ca="1" si="64"/>
        <v>#N/A</v>
      </c>
      <c r="C3853" s="30" t="e">
        <f t="shared" ca="1" si="63"/>
        <v>#N/A</v>
      </c>
      <c r="D3853" s="25" t="s">
        <v>6</v>
      </c>
    </row>
    <row r="3854" spans="1:4">
      <c r="A3854" s="42">
        <v>1</v>
      </c>
      <c r="B3854" s="27" t="e">
        <f t="shared" ca="1" si="64"/>
        <v>#N/A</v>
      </c>
      <c r="C3854" s="30" t="e">
        <f t="shared" ca="1" si="63"/>
        <v>#N/A</v>
      </c>
      <c r="D3854" s="25" t="s">
        <v>6</v>
      </c>
    </row>
    <row r="3855" spans="1:4">
      <c r="A3855" s="42">
        <v>1</v>
      </c>
      <c r="B3855" s="27" t="e">
        <f t="shared" ca="1" si="64"/>
        <v>#N/A</v>
      </c>
      <c r="C3855" s="30" t="e">
        <f t="shared" ca="1" si="63"/>
        <v>#N/A</v>
      </c>
      <c r="D3855" s="25" t="s">
        <v>6</v>
      </c>
    </row>
    <row r="3856" spans="1:4">
      <c r="A3856" s="42">
        <v>1</v>
      </c>
      <c r="B3856" s="27" t="e">
        <f t="shared" ca="1" si="64"/>
        <v>#N/A</v>
      </c>
      <c r="C3856" s="30" t="e">
        <f t="shared" ca="1" si="63"/>
        <v>#N/A</v>
      </c>
      <c r="D3856" s="25" t="s">
        <v>6</v>
      </c>
    </row>
    <row r="3857" spans="1:4">
      <c r="A3857" s="42">
        <v>1</v>
      </c>
      <c r="B3857" s="27" t="e">
        <f t="shared" ca="1" si="64"/>
        <v>#N/A</v>
      </c>
      <c r="C3857" s="30" t="e">
        <f t="shared" ca="1" si="63"/>
        <v>#N/A</v>
      </c>
      <c r="D3857" s="25" t="s">
        <v>6</v>
      </c>
    </row>
    <row r="3858" spans="1:4">
      <c r="A3858" s="42">
        <v>1</v>
      </c>
      <c r="B3858" s="27" t="e">
        <f t="shared" ca="1" si="64"/>
        <v>#N/A</v>
      </c>
      <c r="C3858" s="30" t="e">
        <f t="shared" ca="1" si="63"/>
        <v>#N/A</v>
      </c>
      <c r="D3858" s="25" t="s">
        <v>6</v>
      </c>
    </row>
    <row r="3859" spans="1:4">
      <c r="A3859" s="42">
        <v>1</v>
      </c>
      <c r="B3859" s="27" t="e">
        <f t="shared" ca="1" si="64"/>
        <v>#N/A</v>
      </c>
      <c r="C3859" s="30" t="e">
        <f t="shared" ca="1" si="63"/>
        <v>#N/A</v>
      </c>
      <c r="D3859" s="25" t="s">
        <v>6</v>
      </c>
    </row>
    <row r="3860" spans="1:4">
      <c r="A3860" s="42">
        <v>1</v>
      </c>
      <c r="B3860" s="27" t="e">
        <f t="shared" ca="1" si="64"/>
        <v>#N/A</v>
      </c>
      <c r="C3860" s="30" t="e">
        <f t="shared" ca="1" si="63"/>
        <v>#N/A</v>
      </c>
      <c r="D3860" s="25" t="s">
        <v>6</v>
      </c>
    </row>
    <row r="3861" spans="1:4">
      <c r="A3861" s="42">
        <v>1</v>
      </c>
      <c r="B3861" s="27" t="e">
        <f t="shared" ca="1" si="64"/>
        <v>#N/A</v>
      </c>
      <c r="C3861" s="30" t="e">
        <f t="shared" ca="1" si="63"/>
        <v>#N/A</v>
      </c>
      <c r="D3861" s="25" t="s">
        <v>6</v>
      </c>
    </row>
    <row r="3862" spans="1:4">
      <c r="A3862" s="42">
        <v>1</v>
      </c>
      <c r="B3862" s="27" t="e">
        <f t="shared" ca="1" si="64"/>
        <v>#N/A</v>
      </c>
      <c r="C3862" s="30" t="e">
        <f t="shared" ca="1" si="63"/>
        <v>#N/A</v>
      </c>
      <c r="D3862" s="25" t="s">
        <v>6</v>
      </c>
    </row>
    <row r="3863" spans="1:4">
      <c r="A3863" s="42">
        <v>1</v>
      </c>
      <c r="B3863" s="27" t="e">
        <f t="shared" ca="1" si="64"/>
        <v>#N/A</v>
      </c>
      <c r="C3863" s="30" t="e">
        <f t="shared" ca="1" si="63"/>
        <v>#N/A</v>
      </c>
      <c r="D3863" s="25" t="s">
        <v>6</v>
      </c>
    </row>
    <row r="3864" spans="1:4">
      <c r="A3864" s="42">
        <v>1</v>
      </c>
      <c r="B3864" s="27" t="e">
        <f t="shared" ca="1" si="64"/>
        <v>#N/A</v>
      </c>
      <c r="C3864" s="30" t="e">
        <f t="shared" ca="1" si="63"/>
        <v>#N/A</v>
      </c>
      <c r="D3864" s="25" t="s">
        <v>6</v>
      </c>
    </row>
    <row r="3865" spans="1:4">
      <c r="A3865" s="42">
        <v>1</v>
      </c>
      <c r="B3865" s="27" t="e">
        <f t="shared" ca="1" si="64"/>
        <v>#N/A</v>
      </c>
      <c r="C3865" s="30" t="e">
        <f t="shared" ca="1" si="63"/>
        <v>#N/A</v>
      </c>
      <c r="D3865" s="25" t="s">
        <v>6</v>
      </c>
    </row>
    <row r="3866" spans="1:4">
      <c r="A3866" s="42">
        <v>1</v>
      </c>
      <c r="B3866" s="27" t="e">
        <f t="shared" ca="1" si="64"/>
        <v>#N/A</v>
      </c>
      <c r="C3866" s="30" t="e">
        <f t="shared" ca="1" si="63"/>
        <v>#N/A</v>
      </c>
      <c r="D3866" s="25" t="s">
        <v>6</v>
      </c>
    </row>
    <row r="3867" spans="1:4">
      <c r="A3867" s="42">
        <v>1</v>
      </c>
      <c r="B3867" s="27" t="e">
        <f t="shared" ca="1" si="64"/>
        <v>#N/A</v>
      </c>
      <c r="C3867" s="30" t="e">
        <f t="shared" ca="1" si="63"/>
        <v>#N/A</v>
      </c>
      <c r="D3867" s="25" t="s">
        <v>6</v>
      </c>
    </row>
    <row r="3868" spans="1:4">
      <c r="A3868" s="42">
        <v>1</v>
      </c>
      <c r="B3868" s="27" t="e">
        <f t="shared" ca="1" si="64"/>
        <v>#N/A</v>
      </c>
      <c r="C3868" s="30" t="e">
        <f t="shared" ca="1" si="63"/>
        <v>#N/A</v>
      </c>
      <c r="D3868" s="25" t="s">
        <v>6</v>
      </c>
    </row>
    <row r="3869" spans="1:4">
      <c r="A3869" s="42">
        <v>1</v>
      </c>
      <c r="B3869" s="27" t="e">
        <f t="shared" ca="1" si="64"/>
        <v>#N/A</v>
      </c>
      <c r="C3869" s="30" t="e">
        <f t="shared" ca="1" si="63"/>
        <v>#N/A</v>
      </c>
      <c r="D3869" s="25" t="s">
        <v>6</v>
      </c>
    </row>
    <row r="3870" spans="1:4">
      <c r="A3870" s="42">
        <v>1</v>
      </c>
      <c r="B3870" s="27" t="e">
        <f t="shared" ca="1" si="64"/>
        <v>#N/A</v>
      </c>
      <c r="C3870" s="30" t="e">
        <f t="shared" ca="1" si="63"/>
        <v>#N/A</v>
      </c>
      <c r="D3870" s="25" t="s">
        <v>6</v>
      </c>
    </row>
    <row r="3871" spans="1:4">
      <c r="A3871" s="42">
        <v>1</v>
      </c>
      <c r="B3871" s="27" t="e">
        <f t="shared" ca="1" si="64"/>
        <v>#N/A</v>
      </c>
      <c r="C3871" s="30" t="e">
        <f t="shared" ca="1" si="63"/>
        <v>#N/A</v>
      </c>
      <c r="D3871" s="25" t="s">
        <v>6</v>
      </c>
    </row>
    <row r="3872" spans="1:4">
      <c r="A3872" s="42">
        <v>1</v>
      </c>
      <c r="B3872" s="27" t="e">
        <f t="shared" ca="1" si="64"/>
        <v>#N/A</v>
      </c>
      <c r="C3872" s="30" t="e">
        <f t="shared" ca="1" si="63"/>
        <v>#N/A</v>
      </c>
      <c r="D3872" s="25" t="s">
        <v>6</v>
      </c>
    </row>
    <row r="3873" spans="1:4">
      <c r="A3873" s="42">
        <v>1</v>
      </c>
      <c r="B3873" s="27" t="e">
        <f t="shared" ca="1" si="64"/>
        <v>#N/A</v>
      </c>
      <c r="C3873" s="30" t="e">
        <f t="shared" ca="1" si="63"/>
        <v>#N/A</v>
      </c>
      <c r="D3873" s="25" t="s">
        <v>6</v>
      </c>
    </row>
    <row r="3874" spans="1:4">
      <c r="A3874" s="42">
        <v>1</v>
      </c>
      <c r="B3874" s="27" t="e">
        <f t="shared" ca="1" si="64"/>
        <v>#N/A</v>
      </c>
      <c r="C3874" s="30" t="e">
        <f t="shared" ca="1" si="63"/>
        <v>#N/A</v>
      </c>
      <c r="D3874" s="25" t="s">
        <v>6</v>
      </c>
    </row>
    <row r="3875" spans="1:4">
      <c r="A3875" s="42">
        <v>1</v>
      </c>
      <c r="B3875" s="27" t="e">
        <f t="shared" ca="1" si="64"/>
        <v>#N/A</v>
      </c>
      <c r="C3875" s="30" t="e">
        <f t="shared" ca="1" si="63"/>
        <v>#N/A</v>
      </c>
      <c r="D3875" s="25" t="s">
        <v>6</v>
      </c>
    </row>
    <row r="3876" spans="1:4">
      <c r="A3876" s="42">
        <v>1</v>
      </c>
      <c r="B3876" s="27" t="e">
        <f t="shared" ca="1" si="64"/>
        <v>#N/A</v>
      </c>
      <c r="C3876" s="30" t="e">
        <f t="shared" ca="1" si="63"/>
        <v>#N/A</v>
      </c>
      <c r="D3876" s="25" t="s">
        <v>6</v>
      </c>
    </row>
    <row r="3877" spans="1:4">
      <c r="A3877" s="42">
        <v>1</v>
      </c>
      <c r="B3877" s="27" t="e">
        <f t="shared" ca="1" si="64"/>
        <v>#N/A</v>
      </c>
      <c r="C3877" s="30" t="e">
        <f t="shared" ca="1" si="63"/>
        <v>#N/A</v>
      </c>
      <c r="D3877" s="25" t="s">
        <v>6</v>
      </c>
    </row>
    <row r="3878" spans="1:4">
      <c r="A3878" s="42">
        <v>1</v>
      </c>
      <c r="B3878" s="27" t="e">
        <f t="shared" ca="1" si="64"/>
        <v>#N/A</v>
      </c>
      <c r="C3878" s="30" t="e">
        <f t="shared" ca="1" si="63"/>
        <v>#N/A</v>
      </c>
      <c r="D3878" s="25" t="s">
        <v>6</v>
      </c>
    </row>
    <row r="3879" spans="1:4">
      <c r="A3879" s="42">
        <v>1</v>
      </c>
      <c r="B3879" s="27" t="e">
        <f t="shared" ca="1" si="64"/>
        <v>#N/A</v>
      </c>
      <c r="C3879" s="30" t="e">
        <f t="shared" ca="1" si="63"/>
        <v>#N/A</v>
      </c>
      <c r="D3879" s="25" t="s">
        <v>6</v>
      </c>
    </row>
    <row r="3880" spans="1:4">
      <c r="A3880" s="42">
        <v>1</v>
      </c>
      <c r="B3880" s="27" t="e">
        <f t="shared" ca="1" si="64"/>
        <v>#N/A</v>
      </c>
      <c r="C3880" s="30" t="e">
        <f t="shared" ca="1" si="63"/>
        <v>#N/A</v>
      </c>
      <c r="D3880" s="25" t="s">
        <v>6</v>
      </c>
    </row>
    <row r="3881" spans="1:4">
      <c r="A3881" s="42">
        <v>1</v>
      </c>
      <c r="B3881" s="27" t="e">
        <f t="shared" ca="1" si="64"/>
        <v>#N/A</v>
      </c>
      <c r="C3881" s="30" t="e">
        <f t="shared" ca="1" si="63"/>
        <v>#N/A</v>
      </c>
      <c r="D3881" s="25" t="s">
        <v>6</v>
      </c>
    </row>
    <row r="3882" spans="1:4">
      <c r="A3882" s="42">
        <v>1</v>
      </c>
      <c r="B3882" s="27" t="e">
        <f t="shared" ca="1" si="64"/>
        <v>#N/A</v>
      </c>
      <c r="C3882" s="30" t="e">
        <f t="shared" ca="1" si="63"/>
        <v>#N/A</v>
      </c>
      <c r="D3882" s="25" t="s">
        <v>6</v>
      </c>
    </row>
    <row r="3883" spans="1:4">
      <c r="A3883" s="42">
        <v>1</v>
      </c>
      <c r="B3883" s="27" t="e">
        <f t="shared" ca="1" si="64"/>
        <v>#N/A</v>
      </c>
      <c r="C3883" s="30" t="e">
        <f t="shared" ca="1" si="63"/>
        <v>#N/A</v>
      </c>
      <c r="D3883" s="25" t="s">
        <v>6</v>
      </c>
    </row>
    <row r="3884" spans="1:4">
      <c r="A3884" s="42">
        <v>1</v>
      </c>
      <c r="B3884" s="27" t="e">
        <f t="shared" ca="1" si="64"/>
        <v>#N/A</v>
      </c>
      <c r="C3884" s="30" t="e">
        <f t="shared" ca="1" si="63"/>
        <v>#N/A</v>
      </c>
      <c r="D3884" s="25" t="s">
        <v>6</v>
      </c>
    </row>
    <row r="3885" spans="1:4">
      <c r="A3885" s="42">
        <v>1</v>
      </c>
      <c r="B3885" s="27" t="e">
        <f t="shared" ca="1" si="64"/>
        <v>#N/A</v>
      </c>
      <c r="C3885" s="30" t="e">
        <f t="shared" ref="C3885:C3948" ca="1" si="65">B3885*100+Termina2</f>
        <v>#N/A</v>
      </c>
      <c r="D3885" s="25" t="s">
        <v>6</v>
      </c>
    </row>
    <row r="3886" spans="1:4">
      <c r="A3886" s="42">
        <v>1</v>
      </c>
      <c r="B3886" s="27" t="e">
        <f t="shared" ref="B3886:B3949" ca="1" si="66">B3885+IF(INT(Premio2/100)=B3885+1,2,1)</f>
        <v>#N/A</v>
      </c>
      <c r="C3886" s="30" t="e">
        <f t="shared" ca="1" si="65"/>
        <v>#N/A</v>
      </c>
      <c r="D3886" s="25" t="s">
        <v>6</v>
      </c>
    </row>
    <row r="3887" spans="1:4">
      <c r="A3887" s="42">
        <v>1</v>
      </c>
      <c r="B3887" s="27" t="e">
        <f t="shared" ca="1" si="66"/>
        <v>#N/A</v>
      </c>
      <c r="C3887" s="30" t="e">
        <f t="shared" ca="1" si="65"/>
        <v>#N/A</v>
      </c>
      <c r="D3887" s="25" t="s">
        <v>6</v>
      </c>
    </row>
    <row r="3888" spans="1:4">
      <c r="A3888" s="42">
        <v>1</v>
      </c>
      <c r="B3888" s="27" t="e">
        <f t="shared" ca="1" si="66"/>
        <v>#N/A</v>
      </c>
      <c r="C3888" s="30" t="e">
        <f t="shared" ca="1" si="65"/>
        <v>#N/A</v>
      </c>
      <c r="D3888" s="25" t="s">
        <v>6</v>
      </c>
    </row>
    <row r="3889" spans="1:4">
      <c r="A3889" s="42">
        <v>1</v>
      </c>
      <c r="B3889" s="27" t="e">
        <f t="shared" ca="1" si="66"/>
        <v>#N/A</v>
      </c>
      <c r="C3889" s="30" t="e">
        <f t="shared" ca="1" si="65"/>
        <v>#N/A</v>
      </c>
      <c r="D3889" s="25" t="s">
        <v>6</v>
      </c>
    </row>
    <row r="3890" spans="1:4">
      <c r="A3890" s="42">
        <v>1</v>
      </c>
      <c r="B3890" s="27" t="e">
        <f t="shared" ca="1" si="66"/>
        <v>#N/A</v>
      </c>
      <c r="C3890" s="30" t="e">
        <f t="shared" ca="1" si="65"/>
        <v>#N/A</v>
      </c>
      <c r="D3890" s="25" t="s">
        <v>6</v>
      </c>
    </row>
    <row r="3891" spans="1:4">
      <c r="A3891" s="42">
        <v>1</v>
      </c>
      <c r="B3891" s="27" t="e">
        <f t="shared" ca="1" si="66"/>
        <v>#N/A</v>
      </c>
      <c r="C3891" s="30" t="e">
        <f t="shared" ca="1" si="65"/>
        <v>#N/A</v>
      </c>
      <c r="D3891" s="25" t="s">
        <v>6</v>
      </c>
    </row>
    <row r="3892" spans="1:4">
      <c r="A3892" s="42">
        <v>1</v>
      </c>
      <c r="B3892" s="27" t="e">
        <f t="shared" ca="1" si="66"/>
        <v>#N/A</v>
      </c>
      <c r="C3892" s="30" t="e">
        <f t="shared" ca="1" si="65"/>
        <v>#N/A</v>
      </c>
      <c r="D3892" s="25" t="s">
        <v>6</v>
      </c>
    </row>
    <row r="3893" spans="1:4">
      <c r="A3893" s="42">
        <v>1</v>
      </c>
      <c r="B3893" s="27" t="e">
        <f t="shared" ca="1" si="66"/>
        <v>#N/A</v>
      </c>
      <c r="C3893" s="30" t="e">
        <f t="shared" ca="1" si="65"/>
        <v>#N/A</v>
      </c>
      <c r="D3893" s="25" t="s">
        <v>6</v>
      </c>
    </row>
    <row r="3894" spans="1:4">
      <c r="A3894" s="42">
        <v>1</v>
      </c>
      <c r="B3894" s="27" t="e">
        <f t="shared" ca="1" si="66"/>
        <v>#N/A</v>
      </c>
      <c r="C3894" s="30" t="e">
        <f t="shared" ca="1" si="65"/>
        <v>#N/A</v>
      </c>
      <c r="D3894" s="25" t="s">
        <v>6</v>
      </c>
    </row>
    <row r="3895" spans="1:4">
      <c r="A3895" s="42">
        <v>1</v>
      </c>
      <c r="B3895" s="27" t="e">
        <f t="shared" ca="1" si="66"/>
        <v>#N/A</v>
      </c>
      <c r="C3895" s="30" t="e">
        <f t="shared" ca="1" si="65"/>
        <v>#N/A</v>
      </c>
      <c r="D3895" s="25" t="s">
        <v>6</v>
      </c>
    </row>
    <row r="3896" spans="1:4">
      <c r="A3896" s="42">
        <v>1</v>
      </c>
      <c r="B3896" s="27" t="e">
        <f t="shared" ca="1" si="66"/>
        <v>#N/A</v>
      </c>
      <c r="C3896" s="30" t="e">
        <f t="shared" ca="1" si="65"/>
        <v>#N/A</v>
      </c>
      <c r="D3896" s="25" t="s">
        <v>6</v>
      </c>
    </row>
    <row r="3897" spans="1:4">
      <c r="A3897" s="42">
        <v>1</v>
      </c>
      <c r="B3897" s="27" t="e">
        <f t="shared" ca="1" si="66"/>
        <v>#N/A</v>
      </c>
      <c r="C3897" s="30" t="e">
        <f t="shared" ca="1" si="65"/>
        <v>#N/A</v>
      </c>
      <c r="D3897" s="25" t="s">
        <v>6</v>
      </c>
    </row>
    <row r="3898" spans="1:4">
      <c r="A3898" s="42">
        <v>1</v>
      </c>
      <c r="B3898" s="27" t="e">
        <f t="shared" ca="1" si="66"/>
        <v>#N/A</v>
      </c>
      <c r="C3898" s="30" t="e">
        <f t="shared" ca="1" si="65"/>
        <v>#N/A</v>
      </c>
      <c r="D3898" s="25" t="s">
        <v>6</v>
      </c>
    </row>
    <row r="3899" spans="1:4">
      <c r="A3899" s="42">
        <v>1</v>
      </c>
      <c r="B3899" s="27" t="e">
        <f t="shared" ca="1" si="66"/>
        <v>#N/A</v>
      </c>
      <c r="C3899" s="30" t="e">
        <f t="shared" ca="1" si="65"/>
        <v>#N/A</v>
      </c>
      <c r="D3899" s="25" t="s">
        <v>6</v>
      </c>
    </row>
    <row r="3900" spans="1:4">
      <c r="A3900" s="42">
        <v>1</v>
      </c>
      <c r="B3900" s="27" t="e">
        <f t="shared" ca="1" si="66"/>
        <v>#N/A</v>
      </c>
      <c r="C3900" s="30" t="e">
        <f t="shared" ca="1" si="65"/>
        <v>#N/A</v>
      </c>
      <c r="D3900" s="25" t="s">
        <v>6</v>
      </c>
    </row>
    <row r="3901" spans="1:4">
      <c r="A3901" s="42">
        <v>1</v>
      </c>
      <c r="B3901" s="27" t="e">
        <f t="shared" ca="1" si="66"/>
        <v>#N/A</v>
      </c>
      <c r="C3901" s="30" t="e">
        <f t="shared" ca="1" si="65"/>
        <v>#N/A</v>
      </c>
      <c r="D3901" s="25" t="s">
        <v>6</v>
      </c>
    </row>
    <row r="3902" spans="1:4">
      <c r="A3902" s="42">
        <v>1</v>
      </c>
      <c r="B3902" s="27" t="e">
        <f t="shared" ca="1" si="66"/>
        <v>#N/A</v>
      </c>
      <c r="C3902" s="30" t="e">
        <f t="shared" ca="1" si="65"/>
        <v>#N/A</v>
      </c>
      <c r="D3902" s="25" t="s">
        <v>6</v>
      </c>
    </row>
    <row r="3903" spans="1:4">
      <c r="A3903" s="42">
        <v>1</v>
      </c>
      <c r="B3903" s="27" t="e">
        <f t="shared" ca="1" si="66"/>
        <v>#N/A</v>
      </c>
      <c r="C3903" s="30" t="e">
        <f t="shared" ca="1" si="65"/>
        <v>#N/A</v>
      </c>
      <c r="D3903" s="25" t="s">
        <v>6</v>
      </c>
    </row>
    <row r="3904" spans="1:4">
      <c r="A3904" s="42">
        <v>1</v>
      </c>
      <c r="B3904" s="27" t="e">
        <f t="shared" ca="1" si="66"/>
        <v>#N/A</v>
      </c>
      <c r="C3904" s="30" t="e">
        <f t="shared" ca="1" si="65"/>
        <v>#N/A</v>
      </c>
      <c r="D3904" s="25" t="s">
        <v>6</v>
      </c>
    </row>
    <row r="3905" spans="1:4">
      <c r="A3905" s="42">
        <v>1</v>
      </c>
      <c r="B3905" s="27" t="e">
        <f t="shared" ca="1" si="66"/>
        <v>#N/A</v>
      </c>
      <c r="C3905" s="30" t="e">
        <f t="shared" ca="1" si="65"/>
        <v>#N/A</v>
      </c>
      <c r="D3905" s="25" t="s">
        <v>6</v>
      </c>
    </row>
    <row r="3906" spans="1:4">
      <c r="A3906" s="42">
        <v>1</v>
      </c>
      <c r="B3906" s="27" t="e">
        <f t="shared" ca="1" si="66"/>
        <v>#N/A</v>
      </c>
      <c r="C3906" s="30" t="e">
        <f t="shared" ca="1" si="65"/>
        <v>#N/A</v>
      </c>
      <c r="D3906" s="25" t="s">
        <v>6</v>
      </c>
    </row>
    <row r="3907" spans="1:4">
      <c r="A3907" s="42">
        <v>1</v>
      </c>
      <c r="B3907" s="27" t="e">
        <f t="shared" ca="1" si="66"/>
        <v>#N/A</v>
      </c>
      <c r="C3907" s="30" t="e">
        <f t="shared" ca="1" si="65"/>
        <v>#N/A</v>
      </c>
      <c r="D3907" s="25" t="s">
        <v>6</v>
      </c>
    </row>
    <row r="3908" spans="1:4">
      <c r="A3908" s="42">
        <v>1</v>
      </c>
      <c r="B3908" s="27" t="e">
        <f t="shared" ca="1" si="66"/>
        <v>#N/A</v>
      </c>
      <c r="C3908" s="30" t="e">
        <f t="shared" ca="1" si="65"/>
        <v>#N/A</v>
      </c>
      <c r="D3908" s="25" t="s">
        <v>6</v>
      </c>
    </row>
    <row r="3909" spans="1:4">
      <c r="A3909" s="42">
        <v>1</v>
      </c>
      <c r="B3909" s="27" t="e">
        <f t="shared" ca="1" si="66"/>
        <v>#N/A</v>
      </c>
      <c r="C3909" s="30" t="e">
        <f t="shared" ca="1" si="65"/>
        <v>#N/A</v>
      </c>
      <c r="D3909" s="25" t="s">
        <v>6</v>
      </c>
    </row>
    <row r="3910" spans="1:4">
      <c r="A3910" s="42">
        <v>1</v>
      </c>
      <c r="B3910" s="27" t="e">
        <f t="shared" ca="1" si="66"/>
        <v>#N/A</v>
      </c>
      <c r="C3910" s="30" t="e">
        <f t="shared" ca="1" si="65"/>
        <v>#N/A</v>
      </c>
      <c r="D3910" s="25" t="s">
        <v>6</v>
      </c>
    </row>
    <row r="3911" spans="1:4">
      <c r="A3911" s="42">
        <v>1</v>
      </c>
      <c r="B3911" s="27" t="e">
        <f t="shared" ca="1" si="66"/>
        <v>#N/A</v>
      </c>
      <c r="C3911" s="30" t="e">
        <f t="shared" ca="1" si="65"/>
        <v>#N/A</v>
      </c>
      <c r="D3911" s="25" t="s">
        <v>6</v>
      </c>
    </row>
    <row r="3912" spans="1:4">
      <c r="A3912" s="42">
        <v>1</v>
      </c>
      <c r="B3912" s="27" t="e">
        <f t="shared" ca="1" si="66"/>
        <v>#N/A</v>
      </c>
      <c r="C3912" s="30" t="e">
        <f t="shared" ca="1" si="65"/>
        <v>#N/A</v>
      </c>
      <c r="D3912" s="25" t="s">
        <v>6</v>
      </c>
    </row>
    <row r="3913" spans="1:4">
      <c r="A3913" s="42">
        <v>1</v>
      </c>
      <c r="B3913" s="27" t="e">
        <f t="shared" ca="1" si="66"/>
        <v>#N/A</v>
      </c>
      <c r="C3913" s="30" t="e">
        <f t="shared" ca="1" si="65"/>
        <v>#N/A</v>
      </c>
      <c r="D3913" s="25" t="s">
        <v>6</v>
      </c>
    </row>
    <row r="3914" spans="1:4">
      <c r="A3914" s="42">
        <v>1</v>
      </c>
      <c r="B3914" s="27" t="e">
        <f t="shared" ca="1" si="66"/>
        <v>#N/A</v>
      </c>
      <c r="C3914" s="30" t="e">
        <f t="shared" ca="1" si="65"/>
        <v>#N/A</v>
      </c>
      <c r="D3914" s="25" t="s">
        <v>6</v>
      </c>
    </row>
    <row r="3915" spans="1:4">
      <c r="A3915" s="42">
        <v>1</v>
      </c>
      <c r="B3915" s="27" t="e">
        <f t="shared" ca="1" si="66"/>
        <v>#N/A</v>
      </c>
      <c r="C3915" s="30" t="e">
        <f t="shared" ca="1" si="65"/>
        <v>#N/A</v>
      </c>
      <c r="D3915" s="25" t="s">
        <v>6</v>
      </c>
    </row>
    <row r="3916" spans="1:4">
      <c r="A3916" s="42">
        <v>1</v>
      </c>
      <c r="B3916" s="27" t="e">
        <f t="shared" ca="1" si="66"/>
        <v>#N/A</v>
      </c>
      <c r="C3916" s="30" t="e">
        <f t="shared" ca="1" si="65"/>
        <v>#N/A</v>
      </c>
      <c r="D3916" s="25" t="s">
        <v>6</v>
      </c>
    </row>
    <row r="3917" spans="1:4">
      <c r="A3917" s="42">
        <v>1</v>
      </c>
      <c r="B3917" s="27" t="e">
        <f t="shared" ca="1" si="66"/>
        <v>#N/A</v>
      </c>
      <c r="C3917" s="30" t="e">
        <f t="shared" ca="1" si="65"/>
        <v>#N/A</v>
      </c>
      <c r="D3917" s="25" t="s">
        <v>6</v>
      </c>
    </row>
    <row r="3918" spans="1:4">
      <c r="A3918" s="42">
        <v>1</v>
      </c>
      <c r="B3918" s="27" t="e">
        <f t="shared" ca="1" si="66"/>
        <v>#N/A</v>
      </c>
      <c r="C3918" s="30" t="e">
        <f t="shared" ca="1" si="65"/>
        <v>#N/A</v>
      </c>
      <c r="D3918" s="25" t="s">
        <v>6</v>
      </c>
    </row>
    <row r="3919" spans="1:4">
      <c r="A3919" s="42">
        <v>1</v>
      </c>
      <c r="B3919" s="27" t="e">
        <f t="shared" ca="1" si="66"/>
        <v>#N/A</v>
      </c>
      <c r="C3919" s="30" t="e">
        <f t="shared" ca="1" si="65"/>
        <v>#N/A</v>
      </c>
      <c r="D3919" s="25" t="s">
        <v>6</v>
      </c>
    </row>
    <row r="3920" spans="1:4">
      <c r="A3920" s="42">
        <v>1</v>
      </c>
      <c r="B3920" s="27" t="e">
        <f t="shared" ca="1" si="66"/>
        <v>#N/A</v>
      </c>
      <c r="C3920" s="30" t="e">
        <f t="shared" ca="1" si="65"/>
        <v>#N/A</v>
      </c>
      <c r="D3920" s="25" t="s">
        <v>6</v>
      </c>
    </row>
    <row r="3921" spans="1:4">
      <c r="A3921" s="42">
        <v>1</v>
      </c>
      <c r="B3921" s="27" t="e">
        <f t="shared" ca="1" si="66"/>
        <v>#N/A</v>
      </c>
      <c r="C3921" s="30" t="e">
        <f t="shared" ca="1" si="65"/>
        <v>#N/A</v>
      </c>
      <c r="D3921" s="25" t="s">
        <v>6</v>
      </c>
    </row>
    <row r="3922" spans="1:4">
      <c r="A3922" s="42">
        <v>1</v>
      </c>
      <c r="B3922" s="27" t="e">
        <f t="shared" ca="1" si="66"/>
        <v>#N/A</v>
      </c>
      <c r="C3922" s="30" t="e">
        <f t="shared" ca="1" si="65"/>
        <v>#N/A</v>
      </c>
      <c r="D3922" s="25" t="s">
        <v>6</v>
      </c>
    </row>
    <row r="3923" spans="1:4">
      <c r="A3923" s="42">
        <v>1</v>
      </c>
      <c r="B3923" s="27" t="e">
        <f t="shared" ca="1" si="66"/>
        <v>#N/A</v>
      </c>
      <c r="C3923" s="30" t="e">
        <f t="shared" ca="1" si="65"/>
        <v>#N/A</v>
      </c>
      <c r="D3923" s="25" t="s">
        <v>6</v>
      </c>
    </row>
    <row r="3924" spans="1:4">
      <c r="A3924" s="42">
        <v>1</v>
      </c>
      <c r="B3924" s="27" t="e">
        <f t="shared" ca="1" si="66"/>
        <v>#N/A</v>
      </c>
      <c r="C3924" s="30" t="e">
        <f t="shared" ca="1" si="65"/>
        <v>#N/A</v>
      </c>
      <c r="D3924" s="25" t="s">
        <v>6</v>
      </c>
    </row>
    <row r="3925" spans="1:4">
      <c r="A3925" s="42">
        <v>1</v>
      </c>
      <c r="B3925" s="27" t="e">
        <f t="shared" ca="1" si="66"/>
        <v>#N/A</v>
      </c>
      <c r="C3925" s="30" t="e">
        <f t="shared" ca="1" si="65"/>
        <v>#N/A</v>
      </c>
      <c r="D3925" s="25" t="s">
        <v>6</v>
      </c>
    </row>
    <row r="3926" spans="1:4">
      <c r="A3926" s="42">
        <v>1</v>
      </c>
      <c r="B3926" s="27" t="e">
        <f t="shared" ca="1" si="66"/>
        <v>#N/A</v>
      </c>
      <c r="C3926" s="30" t="e">
        <f t="shared" ca="1" si="65"/>
        <v>#N/A</v>
      </c>
      <c r="D3926" s="25" t="s">
        <v>6</v>
      </c>
    </row>
    <row r="3927" spans="1:4">
      <c r="A3927" s="42">
        <v>1</v>
      </c>
      <c r="B3927" s="27" t="e">
        <f t="shared" ca="1" si="66"/>
        <v>#N/A</v>
      </c>
      <c r="C3927" s="30" t="e">
        <f t="shared" ca="1" si="65"/>
        <v>#N/A</v>
      </c>
      <c r="D3927" s="25" t="s">
        <v>6</v>
      </c>
    </row>
    <row r="3928" spans="1:4">
      <c r="A3928" s="42">
        <v>1</v>
      </c>
      <c r="B3928" s="27" t="e">
        <f t="shared" ca="1" si="66"/>
        <v>#N/A</v>
      </c>
      <c r="C3928" s="30" t="e">
        <f t="shared" ca="1" si="65"/>
        <v>#N/A</v>
      </c>
      <c r="D3928" s="25" t="s">
        <v>6</v>
      </c>
    </row>
    <row r="3929" spans="1:4">
      <c r="A3929" s="42">
        <v>1</v>
      </c>
      <c r="B3929" s="27" t="e">
        <f t="shared" ca="1" si="66"/>
        <v>#N/A</v>
      </c>
      <c r="C3929" s="30" t="e">
        <f t="shared" ca="1" si="65"/>
        <v>#N/A</v>
      </c>
      <c r="D3929" s="25" t="s">
        <v>6</v>
      </c>
    </row>
    <row r="3930" spans="1:4">
      <c r="A3930" s="42">
        <v>1</v>
      </c>
      <c r="B3930" s="27" t="e">
        <f t="shared" ca="1" si="66"/>
        <v>#N/A</v>
      </c>
      <c r="C3930" s="30" t="e">
        <f t="shared" ca="1" si="65"/>
        <v>#N/A</v>
      </c>
      <c r="D3930" s="25" t="s">
        <v>6</v>
      </c>
    </row>
    <row r="3931" spans="1:4">
      <c r="A3931" s="42">
        <v>1</v>
      </c>
      <c r="B3931" s="27" t="e">
        <f t="shared" ca="1" si="66"/>
        <v>#N/A</v>
      </c>
      <c r="C3931" s="30" t="e">
        <f t="shared" ca="1" si="65"/>
        <v>#N/A</v>
      </c>
      <c r="D3931" s="25" t="s">
        <v>6</v>
      </c>
    </row>
    <row r="3932" spans="1:4">
      <c r="A3932" s="42">
        <v>1</v>
      </c>
      <c r="B3932" s="27" t="e">
        <f t="shared" ca="1" si="66"/>
        <v>#N/A</v>
      </c>
      <c r="C3932" s="30" t="e">
        <f t="shared" ca="1" si="65"/>
        <v>#N/A</v>
      </c>
      <c r="D3932" s="25" t="s">
        <v>6</v>
      </c>
    </row>
    <row r="3933" spans="1:4">
      <c r="A3933" s="42">
        <v>1</v>
      </c>
      <c r="B3933" s="27" t="e">
        <f t="shared" ca="1" si="66"/>
        <v>#N/A</v>
      </c>
      <c r="C3933" s="30" t="e">
        <f t="shared" ca="1" si="65"/>
        <v>#N/A</v>
      </c>
      <c r="D3933" s="25" t="s">
        <v>6</v>
      </c>
    </row>
    <row r="3934" spans="1:4">
      <c r="A3934" s="42">
        <v>1</v>
      </c>
      <c r="B3934" s="27" t="e">
        <f t="shared" ca="1" si="66"/>
        <v>#N/A</v>
      </c>
      <c r="C3934" s="30" t="e">
        <f t="shared" ca="1" si="65"/>
        <v>#N/A</v>
      </c>
      <c r="D3934" s="25" t="s">
        <v>6</v>
      </c>
    </row>
    <row r="3935" spans="1:4">
      <c r="A3935" s="42">
        <v>1</v>
      </c>
      <c r="B3935" s="27" t="e">
        <f t="shared" ca="1" si="66"/>
        <v>#N/A</v>
      </c>
      <c r="C3935" s="30" t="e">
        <f t="shared" ca="1" si="65"/>
        <v>#N/A</v>
      </c>
      <c r="D3935" s="25" t="s">
        <v>6</v>
      </c>
    </row>
    <row r="3936" spans="1:4">
      <c r="A3936" s="42">
        <v>1</v>
      </c>
      <c r="B3936" s="27" t="e">
        <f t="shared" ca="1" si="66"/>
        <v>#N/A</v>
      </c>
      <c r="C3936" s="30" t="e">
        <f t="shared" ca="1" si="65"/>
        <v>#N/A</v>
      </c>
      <c r="D3936" s="25" t="s">
        <v>6</v>
      </c>
    </row>
    <row r="3937" spans="1:4">
      <c r="A3937" s="42">
        <v>1</v>
      </c>
      <c r="B3937" s="27" t="e">
        <f t="shared" ca="1" si="66"/>
        <v>#N/A</v>
      </c>
      <c r="C3937" s="30" t="e">
        <f t="shared" ca="1" si="65"/>
        <v>#N/A</v>
      </c>
      <c r="D3937" s="25" t="s">
        <v>6</v>
      </c>
    </row>
    <row r="3938" spans="1:4">
      <c r="A3938" s="42">
        <v>1</v>
      </c>
      <c r="B3938" s="27" t="e">
        <f t="shared" ca="1" si="66"/>
        <v>#N/A</v>
      </c>
      <c r="C3938" s="30" t="e">
        <f t="shared" ca="1" si="65"/>
        <v>#N/A</v>
      </c>
      <c r="D3938" s="25" t="s">
        <v>6</v>
      </c>
    </row>
    <row r="3939" spans="1:4">
      <c r="A3939" s="42">
        <v>1</v>
      </c>
      <c r="B3939" s="27" t="e">
        <f t="shared" ca="1" si="66"/>
        <v>#N/A</v>
      </c>
      <c r="C3939" s="30" t="e">
        <f t="shared" ca="1" si="65"/>
        <v>#N/A</v>
      </c>
      <c r="D3939" s="25" t="s">
        <v>6</v>
      </c>
    </row>
    <row r="3940" spans="1:4">
      <c r="A3940" s="42">
        <v>1</v>
      </c>
      <c r="B3940" s="27" t="e">
        <f t="shared" ca="1" si="66"/>
        <v>#N/A</v>
      </c>
      <c r="C3940" s="30" t="e">
        <f t="shared" ca="1" si="65"/>
        <v>#N/A</v>
      </c>
      <c r="D3940" s="25" t="s">
        <v>6</v>
      </c>
    </row>
    <row r="3941" spans="1:4">
      <c r="A3941" s="42">
        <v>1</v>
      </c>
      <c r="B3941" s="27" t="e">
        <f t="shared" ca="1" si="66"/>
        <v>#N/A</v>
      </c>
      <c r="C3941" s="30" t="e">
        <f t="shared" ca="1" si="65"/>
        <v>#N/A</v>
      </c>
      <c r="D3941" s="25" t="s">
        <v>6</v>
      </c>
    </row>
    <row r="3942" spans="1:4">
      <c r="A3942" s="42">
        <v>1</v>
      </c>
      <c r="B3942" s="27" t="e">
        <f t="shared" ca="1" si="66"/>
        <v>#N/A</v>
      </c>
      <c r="C3942" s="30" t="e">
        <f t="shared" ca="1" si="65"/>
        <v>#N/A</v>
      </c>
      <c r="D3942" s="25" t="s">
        <v>6</v>
      </c>
    </row>
    <row r="3943" spans="1:4">
      <c r="A3943" s="42">
        <v>1</v>
      </c>
      <c r="B3943" s="27" t="e">
        <f t="shared" ca="1" si="66"/>
        <v>#N/A</v>
      </c>
      <c r="C3943" s="30" t="e">
        <f t="shared" ca="1" si="65"/>
        <v>#N/A</v>
      </c>
      <c r="D3943" s="25" t="s">
        <v>6</v>
      </c>
    </row>
    <row r="3944" spans="1:4">
      <c r="A3944" s="42">
        <v>1</v>
      </c>
      <c r="B3944" s="27" t="e">
        <f t="shared" ca="1" si="66"/>
        <v>#N/A</v>
      </c>
      <c r="C3944" s="30" t="e">
        <f t="shared" ca="1" si="65"/>
        <v>#N/A</v>
      </c>
      <c r="D3944" s="25" t="s">
        <v>6</v>
      </c>
    </row>
    <row r="3945" spans="1:4">
      <c r="A3945" s="42">
        <v>1</v>
      </c>
      <c r="B3945" s="27" t="e">
        <f t="shared" ca="1" si="66"/>
        <v>#N/A</v>
      </c>
      <c r="C3945" s="30" t="e">
        <f t="shared" ca="1" si="65"/>
        <v>#N/A</v>
      </c>
      <c r="D3945" s="25" t="s">
        <v>6</v>
      </c>
    </row>
    <row r="3946" spans="1:4">
      <c r="A3946" s="42">
        <v>1</v>
      </c>
      <c r="B3946" s="27" t="e">
        <f t="shared" ca="1" si="66"/>
        <v>#N/A</v>
      </c>
      <c r="C3946" s="30" t="e">
        <f t="shared" ca="1" si="65"/>
        <v>#N/A</v>
      </c>
      <c r="D3946" s="25" t="s">
        <v>6</v>
      </c>
    </row>
    <row r="3947" spans="1:4">
      <c r="A3947" s="42">
        <v>1</v>
      </c>
      <c r="B3947" s="27" t="e">
        <f t="shared" ca="1" si="66"/>
        <v>#N/A</v>
      </c>
      <c r="C3947" s="30" t="e">
        <f t="shared" ca="1" si="65"/>
        <v>#N/A</v>
      </c>
      <c r="D3947" s="25" t="s">
        <v>6</v>
      </c>
    </row>
    <row r="3948" spans="1:4">
      <c r="A3948" s="42">
        <v>1</v>
      </c>
      <c r="B3948" s="27" t="e">
        <f t="shared" ca="1" si="66"/>
        <v>#N/A</v>
      </c>
      <c r="C3948" s="30" t="e">
        <f t="shared" ca="1" si="65"/>
        <v>#N/A</v>
      </c>
      <c r="D3948" s="25" t="s">
        <v>6</v>
      </c>
    </row>
    <row r="3949" spans="1:4">
      <c r="A3949" s="42">
        <v>1</v>
      </c>
      <c r="B3949" s="27" t="e">
        <f t="shared" ca="1" si="66"/>
        <v>#N/A</v>
      </c>
      <c r="C3949" s="30" t="e">
        <f t="shared" ref="C3949:C4012" ca="1" si="67">B3949*100+Termina2</f>
        <v>#N/A</v>
      </c>
      <c r="D3949" s="25" t="s">
        <v>6</v>
      </c>
    </row>
    <row r="3950" spans="1:4">
      <c r="A3950" s="42">
        <v>1</v>
      </c>
      <c r="B3950" s="27" t="e">
        <f t="shared" ref="B3950:B4013" ca="1" si="68">B3949+IF(INT(Premio2/100)=B3949+1,2,1)</f>
        <v>#N/A</v>
      </c>
      <c r="C3950" s="30" t="e">
        <f t="shared" ca="1" si="67"/>
        <v>#N/A</v>
      </c>
      <c r="D3950" s="25" t="s">
        <v>6</v>
      </c>
    </row>
    <row r="3951" spans="1:4">
      <c r="A3951" s="42">
        <v>1</v>
      </c>
      <c r="B3951" s="27" t="e">
        <f t="shared" ca="1" si="68"/>
        <v>#N/A</v>
      </c>
      <c r="C3951" s="30" t="e">
        <f t="shared" ca="1" si="67"/>
        <v>#N/A</v>
      </c>
      <c r="D3951" s="25" t="s">
        <v>6</v>
      </c>
    </row>
    <row r="3952" spans="1:4">
      <c r="A3952" s="42">
        <v>1</v>
      </c>
      <c r="B3952" s="27" t="e">
        <f t="shared" ca="1" si="68"/>
        <v>#N/A</v>
      </c>
      <c r="C3952" s="30" t="e">
        <f t="shared" ca="1" si="67"/>
        <v>#N/A</v>
      </c>
      <c r="D3952" s="25" t="s">
        <v>6</v>
      </c>
    </row>
    <row r="3953" spans="1:4">
      <c r="A3953" s="42">
        <v>1</v>
      </c>
      <c r="B3953" s="27" t="e">
        <f t="shared" ca="1" si="68"/>
        <v>#N/A</v>
      </c>
      <c r="C3953" s="30" t="e">
        <f t="shared" ca="1" si="67"/>
        <v>#N/A</v>
      </c>
      <c r="D3953" s="25" t="s">
        <v>6</v>
      </c>
    </row>
    <row r="3954" spans="1:4">
      <c r="A3954" s="42">
        <v>1</v>
      </c>
      <c r="B3954" s="27" t="e">
        <f t="shared" ca="1" si="68"/>
        <v>#N/A</v>
      </c>
      <c r="C3954" s="30" t="e">
        <f t="shared" ca="1" si="67"/>
        <v>#N/A</v>
      </c>
      <c r="D3954" s="25" t="s">
        <v>6</v>
      </c>
    </row>
    <row r="3955" spans="1:4">
      <c r="A3955" s="42">
        <v>1</v>
      </c>
      <c r="B3955" s="27" t="e">
        <f t="shared" ca="1" si="68"/>
        <v>#N/A</v>
      </c>
      <c r="C3955" s="30" t="e">
        <f t="shared" ca="1" si="67"/>
        <v>#N/A</v>
      </c>
      <c r="D3955" s="25" t="s">
        <v>6</v>
      </c>
    </row>
    <row r="3956" spans="1:4">
      <c r="A3956" s="42">
        <v>1</v>
      </c>
      <c r="B3956" s="27" t="e">
        <f t="shared" ca="1" si="68"/>
        <v>#N/A</v>
      </c>
      <c r="C3956" s="30" t="e">
        <f t="shared" ca="1" si="67"/>
        <v>#N/A</v>
      </c>
      <c r="D3956" s="25" t="s">
        <v>6</v>
      </c>
    </row>
    <row r="3957" spans="1:4">
      <c r="A3957" s="42">
        <v>1</v>
      </c>
      <c r="B3957" s="27" t="e">
        <f t="shared" ca="1" si="68"/>
        <v>#N/A</v>
      </c>
      <c r="C3957" s="30" t="e">
        <f t="shared" ca="1" si="67"/>
        <v>#N/A</v>
      </c>
      <c r="D3957" s="25" t="s">
        <v>6</v>
      </c>
    </row>
    <row r="3958" spans="1:4">
      <c r="A3958" s="42">
        <v>1</v>
      </c>
      <c r="B3958" s="27" t="e">
        <f t="shared" ca="1" si="68"/>
        <v>#N/A</v>
      </c>
      <c r="C3958" s="30" t="e">
        <f t="shared" ca="1" si="67"/>
        <v>#N/A</v>
      </c>
      <c r="D3958" s="25" t="s">
        <v>6</v>
      </c>
    </row>
    <row r="3959" spans="1:4">
      <c r="A3959" s="42">
        <v>1</v>
      </c>
      <c r="B3959" s="27" t="e">
        <f t="shared" ca="1" si="68"/>
        <v>#N/A</v>
      </c>
      <c r="C3959" s="30" t="e">
        <f t="shared" ca="1" si="67"/>
        <v>#N/A</v>
      </c>
      <c r="D3959" s="25" t="s">
        <v>6</v>
      </c>
    </row>
    <row r="3960" spans="1:4">
      <c r="A3960" s="42">
        <v>1</v>
      </c>
      <c r="B3960" s="27" t="e">
        <f t="shared" ca="1" si="68"/>
        <v>#N/A</v>
      </c>
      <c r="C3960" s="30" t="e">
        <f t="shared" ca="1" si="67"/>
        <v>#N/A</v>
      </c>
      <c r="D3960" s="25" t="s">
        <v>6</v>
      </c>
    </row>
    <row r="3961" spans="1:4">
      <c r="A3961" s="42">
        <v>1</v>
      </c>
      <c r="B3961" s="27" t="e">
        <f t="shared" ca="1" si="68"/>
        <v>#N/A</v>
      </c>
      <c r="C3961" s="30" t="e">
        <f t="shared" ca="1" si="67"/>
        <v>#N/A</v>
      </c>
      <c r="D3961" s="25" t="s">
        <v>6</v>
      </c>
    </row>
    <row r="3962" spans="1:4">
      <c r="A3962" s="42">
        <v>1</v>
      </c>
      <c r="B3962" s="27" t="e">
        <f t="shared" ca="1" si="68"/>
        <v>#N/A</v>
      </c>
      <c r="C3962" s="30" t="e">
        <f t="shared" ca="1" si="67"/>
        <v>#N/A</v>
      </c>
      <c r="D3962" s="25" t="s">
        <v>6</v>
      </c>
    </row>
    <row r="3963" spans="1:4">
      <c r="A3963" s="42">
        <v>1</v>
      </c>
      <c r="B3963" s="27" t="e">
        <f t="shared" ca="1" si="68"/>
        <v>#N/A</v>
      </c>
      <c r="C3963" s="30" t="e">
        <f t="shared" ca="1" si="67"/>
        <v>#N/A</v>
      </c>
      <c r="D3963" s="25" t="s">
        <v>6</v>
      </c>
    </row>
    <row r="3964" spans="1:4">
      <c r="A3964" s="42">
        <v>1</v>
      </c>
      <c r="B3964" s="27" t="e">
        <f t="shared" ca="1" si="68"/>
        <v>#N/A</v>
      </c>
      <c r="C3964" s="30" t="e">
        <f t="shared" ca="1" si="67"/>
        <v>#N/A</v>
      </c>
      <c r="D3964" s="25" t="s">
        <v>6</v>
      </c>
    </row>
    <row r="3965" spans="1:4">
      <c r="A3965" s="42">
        <v>1</v>
      </c>
      <c r="B3965" s="27" t="e">
        <f t="shared" ca="1" si="68"/>
        <v>#N/A</v>
      </c>
      <c r="C3965" s="30" t="e">
        <f t="shared" ca="1" si="67"/>
        <v>#N/A</v>
      </c>
      <c r="D3965" s="25" t="s">
        <v>6</v>
      </c>
    </row>
    <row r="3966" spans="1:4">
      <c r="A3966" s="42">
        <v>1</v>
      </c>
      <c r="B3966" s="27" t="e">
        <f t="shared" ca="1" si="68"/>
        <v>#N/A</v>
      </c>
      <c r="C3966" s="30" t="e">
        <f t="shared" ca="1" si="67"/>
        <v>#N/A</v>
      </c>
      <c r="D3966" s="25" t="s">
        <v>6</v>
      </c>
    </row>
    <row r="3967" spans="1:4">
      <c r="A3967" s="42">
        <v>1</v>
      </c>
      <c r="B3967" s="27" t="e">
        <f t="shared" ca="1" si="68"/>
        <v>#N/A</v>
      </c>
      <c r="C3967" s="30" t="e">
        <f t="shared" ca="1" si="67"/>
        <v>#N/A</v>
      </c>
      <c r="D3967" s="25" t="s">
        <v>6</v>
      </c>
    </row>
    <row r="3968" spans="1:4">
      <c r="A3968" s="42">
        <v>1</v>
      </c>
      <c r="B3968" s="27" t="e">
        <f t="shared" ca="1" si="68"/>
        <v>#N/A</v>
      </c>
      <c r="C3968" s="30" t="e">
        <f t="shared" ca="1" si="67"/>
        <v>#N/A</v>
      </c>
      <c r="D3968" s="25" t="s">
        <v>6</v>
      </c>
    </row>
    <row r="3969" spans="1:4">
      <c r="A3969" s="42">
        <v>1</v>
      </c>
      <c r="B3969" s="27" t="e">
        <f t="shared" ca="1" si="68"/>
        <v>#N/A</v>
      </c>
      <c r="C3969" s="30" t="e">
        <f t="shared" ca="1" si="67"/>
        <v>#N/A</v>
      </c>
      <c r="D3969" s="25" t="s">
        <v>6</v>
      </c>
    </row>
    <row r="3970" spans="1:4">
      <c r="A3970" s="42">
        <v>1</v>
      </c>
      <c r="B3970" s="27" t="e">
        <f t="shared" ca="1" si="68"/>
        <v>#N/A</v>
      </c>
      <c r="C3970" s="30" t="e">
        <f t="shared" ca="1" si="67"/>
        <v>#N/A</v>
      </c>
      <c r="D3970" s="25" t="s">
        <v>6</v>
      </c>
    </row>
    <row r="3971" spans="1:4">
      <c r="A3971" s="42">
        <v>1</v>
      </c>
      <c r="B3971" s="27" t="e">
        <f t="shared" ca="1" si="68"/>
        <v>#N/A</v>
      </c>
      <c r="C3971" s="30" t="e">
        <f t="shared" ca="1" si="67"/>
        <v>#N/A</v>
      </c>
      <c r="D3971" s="25" t="s">
        <v>6</v>
      </c>
    </row>
    <row r="3972" spans="1:4">
      <c r="A3972" s="42">
        <v>1</v>
      </c>
      <c r="B3972" s="27" t="e">
        <f t="shared" ca="1" si="68"/>
        <v>#N/A</v>
      </c>
      <c r="C3972" s="30" t="e">
        <f t="shared" ca="1" si="67"/>
        <v>#N/A</v>
      </c>
      <c r="D3972" s="25" t="s">
        <v>6</v>
      </c>
    </row>
    <row r="3973" spans="1:4">
      <c r="A3973" s="42">
        <v>1</v>
      </c>
      <c r="B3973" s="27" t="e">
        <f t="shared" ca="1" si="68"/>
        <v>#N/A</v>
      </c>
      <c r="C3973" s="30" t="e">
        <f t="shared" ca="1" si="67"/>
        <v>#N/A</v>
      </c>
      <c r="D3973" s="25" t="s">
        <v>6</v>
      </c>
    </row>
    <row r="3974" spans="1:4">
      <c r="A3974" s="42">
        <v>1</v>
      </c>
      <c r="B3974" s="27" t="e">
        <f t="shared" ca="1" si="68"/>
        <v>#N/A</v>
      </c>
      <c r="C3974" s="30" t="e">
        <f t="shared" ca="1" si="67"/>
        <v>#N/A</v>
      </c>
      <c r="D3974" s="25" t="s">
        <v>6</v>
      </c>
    </row>
    <row r="3975" spans="1:4">
      <c r="A3975" s="42">
        <v>1</v>
      </c>
      <c r="B3975" s="27" t="e">
        <f t="shared" ca="1" si="68"/>
        <v>#N/A</v>
      </c>
      <c r="C3975" s="30" t="e">
        <f t="shared" ca="1" si="67"/>
        <v>#N/A</v>
      </c>
      <c r="D3975" s="25" t="s">
        <v>6</v>
      </c>
    </row>
    <row r="3976" spans="1:4">
      <c r="A3976" s="42">
        <v>1</v>
      </c>
      <c r="B3976" s="27" t="e">
        <f t="shared" ca="1" si="68"/>
        <v>#N/A</v>
      </c>
      <c r="C3976" s="30" t="e">
        <f t="shared" ca="1" si="67"/>
        <v>#N/A</v>
      </c>
      <c r="D3976" s="25" t="s">
        <v>6</v>
      </c>
    </row>
    <row r="3977" spans="1:4">
      <c r="A3977" s="42">
        <v>1</v>
      </c>
      <c r="B3977" s="27" t="e">
        <f t="shared" ca="1" si="68"/>
        <v>#N/A</v>
      </c>
      <c r="C3977" s="30" t="e">
        <f t="shared" ca="1" si="67"/>
        <v>#N/A</v>
      </c>
      <c r="D3977" s="25" t="s">
        <v>6</v>
      </c>
    </row>
    <row r="3978" spans="1:4">
      <c r="A3978" s="42">
        <v>1</v>
      </c>
      <c r="B3978" s="27" t="e">
        <f t="shared" ca="1" si="68"/>
        <v>#N/A</v>
      </c>
      <c r="C3978" s="30" t="e">
        <f t="shared" ca="1" si="67"/>
        <v>#N/A</v>
      </c>
      <c r="D3978" s="25" t="s">
        <v>6</v>
      </c>
    </row>
    <row r="3979" spans="1:4">
      <c r="A3979" s="42">
        <v>1</v>
      </c>
      <c r="B3979" s="27" t="e">
        <f t="shared" ca="1" si="68"/>
        <v>#N/A</v>
      </c>
      <c r="C3979" s="30" t="e">
        <f t="shared" ca="1" si="67"/>
        <v>#N/A</v>
      </c>
      <c r="D3979" s="25" t="s">
        <v>6</v>
      </c>
    </row>
    <row r="3980" spans="1:4">
      <c r="A3980" s="42">
        <v>1</v>
      </c>
      <c r="B3980" s="27" t="e">
        <f t="shared" ca="1" si="68"/>
        <v>#N/A</v>
      </c>
      <c r="C3980" s="30" t="e">
        <f t="shared" ca="1" si="67"/>
        <v>#N/A</v>
      </c>
      <c r="D3980" s="25" t="s">
        <v>6</v>
      </c>
    </row>
    <row r="3981" spans="1:4">
      <c r="A3981" s="42">
        <v>1</v>
      </c>
      <c r="B3981" s="27" t="e">
        <f t="shared" ca="1" si="68"/>
        <v>#N/A</v>
      </c>
      <c r="C3981" s="30" t="e">
        <f t="shared" ca="1" si="67"/>
        <v>#N/A</v>
      </c>
      <c r="D3981" s="25" t="s">
        <v>6</v>
      </c>
    </row>
    <row r="3982" spans="1:4">
      <c r="A3982" s="42">
        <v>1</v>
      </c>
      <c r="B3982" s="27" t="e">
        <f t="shared" ca="1" si="68"/>
        <v>#N/A</v>
      </c>
      <c r="C3982" s="30" t="e">
        <f t="shared" ca="1" si="67"/>
        <v>#N/A</v>
      </c>
      <c r="D3982" s="25" t="s">
        <v>6</v>
      </c>
    </row>
    <row r="3983" spans="1:4">
      <c r="A3983" s="42">
        <v>1</v>
      </c>
      <c r="B3983" s="27" t="e">
        <f t="shared" ca="1" si="68"/>
        <v>#N/A</v>
      </c>
      <c r="C3983" s="30" t="e">
        <f t="shared" ca="1" si="67"/>
        <v>#N/A</v>
      </c>
      <c r="D3983" s="25" t="s">
        <v>6</v>
      </c>
    </row>
    <row r="3984" spans="1:4">
      <c r="A3984" s="42">
        <v>1</v>
      </c>
      <c r="B3984" s="27" t="e">
        <f t="shared" ca="1" si="68"/>
        <v>#N/A</v>
      </c>
      <c r="C3984" s="30" t="e">
        <f t="shared" ca="1" si="67"/>
        <v>#N/A</v>
      </c>
      <c r="D3984" s="25" t="s">
        <v>6</v>
      </c>
    </row>
    <row r="3985" spans="1:4">
      <c r="A3985" s="42">
        <v>1</v>
      </c>
      <c r="B3985" s="27" t="e">
        <f t="shared" ca="1" si="68"/>
        <v>#N/A</v>
      </c>
      <c r="C3985" s="30" t="e">
        <f t="shared" ca="1" si="67"/>
        <v>#N/A</v>
      </c>
      <c r="D3985" s="25" t="s">
        <v>6</v>
      </c>
    </row>
    <row r="3986" spans="1:4">
      <c r="A3986" s="42">
        <v>1</v>
      </c>
      <c r="B3986" s="27" t="e">
        <f t="shared" ca="1" si="68"/>
        <v>#N/A</v>
      </c>
      <c r="C3986" s="30" t="e">
        <f t="shared" ca="1" si="67"/>
        <v>#N/A</v>
      </c>
      <c r="D3986" s="25" t="s">
        <v>6</v>
      </c>
    </row>
    <row r="3987" spans="1:4">
      <c r="A3987" s="42">
        <v>1</v>
      </c>
      <c r="B3987" s="27" t="e">
        <f t="shared" ca="1" si="68"/>
        <v>#N/A</v>
      </c>
      <c r="C3987" s="30" t="e">
        <f t="shared" ca="1" si="67"/>
        <v>#N/A</v>
      </c>
      <c r="D3987" s="25" t="s">
        <v>6</v>
      </c>
    </row>
    <row r="3988" spans="1:4">
      <c r="A3988" s="42">
        <v>1</v>
      </c>
      <c r="B3988" s="27" t="e">
        <f t="shared" ca="1" si="68"/>
        <v>#N/A</v>
      </c>
      <c r="C3988" s="30" t="e">
        <f t="shared" ca="1" si="67"/>
        <v>#N/A</v>
      </c>
      <c r="D3988" s="25" t="s">
        <v>6</v>
      </c>
    </row>
    <row r="3989" spans="1:4">
      <c r="A3989" s="42">
        <v>1</v>
      </c>
      <c r="B3989" s="27" t="e">
        <f t="shared" ca="1" si="68"/>
        <v>#N/A</v>
      </c>
      <c r="C3989" s="30" t="e">
        <f t="shared" ca="1" si="67"/>
        <v>#N/A</v>
      </c>
      <c r="D3989" s="25" t="s">
        <v>6</v>
      </c>
    </row>
    <row r="3990" spans="1:4">
      <c r="A3990" s="42">
        <v>1</v>
      </c>
      <c r="B3990" s="27" t="e">
        <f t="shared" ca="1" si="68"/>
        <v>#N/A</v>
      </c>
      <c r="C3990" s="30" t="e">
        <f t="shared" ca="1" si="67"/>
        <v>#N/A</v>
      </c>
      <c r="D3990" s="25" t="s">
        <v>6</v>
      </c>
    </row>
    <row r="3991" spans="1:4">
      <c r="A3991" s="42">
        <v>1</v>
      </c>
      <c r="B3991" s="27" t="e">
        <f t="shared" ca="1" si="68"/>
        <v>#N/A</v>
      </c>
      <c r="C3991" s="30" t="e">
        <f t="shared" ca="1" si="67"/>
        <v>#N/A</v>
      </c>
      <c r="D3991" s="25" t="s">
        <v>6</v>
      </c>
    </row>
    <row r="3992" spans="1:4">
      <c r="A3992" s="42">
        <v>1</v>
      </c>
      <c r="B3992" s="27" t="e">
        <f t="shared" ca="1" si="68"/>
        <v>#N/A</v>
      </c>
      <c r="C3992" s="30" t="e">
        <f t="shared" ca="1" si="67"/>
        <v>#N/A</v>
      </c>
      <c r="D3992" s="25" t="s">
        <v>6</v>
      </c>
    </row>
    <row r="3993" spans="1:4">
      <c r="A3993" s="42">
        <v>1</v>
      </c>
      <c r="B3993" s="27" t="e">
        <f t="shared" ca="1" si="68"/>
        <v>#N/A</v>
      </c>
      <c r="C3993" s="30" t="e">
        <f t="shared" ca="1" si="67"/>
        <v>#N/A</v>
      </c>
      <c r="D3993" s="25" t="s">
        <v>6</v>
      </c>
    </row>
    <row r="3994" spans="1:4">
      <c r="A3994" s="42">
        <v>1</v>
      </c>
      <c r="B3994" s="27" t="e">
        <f t="shared" ca="1" si="68"/>
        <v>#N/A</v>
      </c>
      <c r="C3994" s="30" t="e">
        <f t="shared" ca="1" si="67"/>
        <v>#N/A</v>
      </c>
      <c r="D3994" s="25" t="s">
        <v>6</v>
      </c>
    </row>
    <row r="3995" spans="1:4">
      <c r="A3995" s="42">
        <v>1</v>
      </c>
      <c r="B3995" s="27" t="e">
        <f t="shared" ca="1" si="68"/>
        <v>#N/A</v>
      </c>
      <c r="C3995" s="30" t="e">
        <f t="shared" ca="1" si="67"/>
        <v>#N/A</v>
      </c>
      <c r="D3995" s="25" t="s">
        <v>6</v>
      </c>
    </row>
    <row r="3996" spans="1:4">
      <c r="A3996" s="42">
        <v>1</v>
      </c>
      <c r="B3996" s="27" t="e">
        <f t="shared" ca="1" si="68"/>
        <v>#N/A</v>
      </c>
      <c r="C3996" s="30" t="e">
        <f t="shared" ca="1" si="67"/>
        <v>#N/A</v>
      </c>
      <c r="D3996" s="25" t="s">
        <v>6</v>
      </c>
    </row>
    <row r="3997" spans="1:4">
      <c r="A3997" s="42">
        <v>1</v>
      </c>
      <c r="B3997" s="27" t="e">
        <f t="shared" ca="1" si="68"/>
        <v>#N/A</v>
      </c>
      <c r="C3997" s="30" t="e">
        <f t="shared" ca="1" si="67"/>
        <v>#N/A</v>
      </c>
      <c r="D3997" s="25" t="s">
        <v>6</v>
      </c>
    </row>
    <row r="3998" spans="1:4">
      <c r="A3998" s="42">
        <v>1</v>
      </c>
      <c r="B3998" s="27" t="e">
        <f t="shared" ca="1" si="68"/>
        <v>#N/A</v>
      </c>
      <c r="C3998" s="30" t="e">
        <f t="shared" ca="1" si="67"/>
        <v>#N/A</v>
      </c>
      <c r="D3998" s="25" t="s">
        <v>6</v>
      </c>
    </row>
    <row r="3999" spans="1:4">
      <c r="A3999" s="42">
        <v>1</v>
      </c>
      <c r="B3999" s="27" t="e">
        <f t="shared" ca="1" si="68"/>
        <v>#N/A</v>
      </c>
      <c r="C3999" s="30" t="e">
        <f t="shared" ca="1" si="67"/>
        <v>#N/A</v>
      </c>
      <c r="D3999" s="25" t="s">
        <v>6</v>
      </c>
    </row>
    <row r="4000" spans="1:4">
      <c r="A4000" s="42">
        <v>1</v>
      </c>
      <c r="B4000" s="27" t="e">
        <f t="shared" ca="1" si="68"/>
        <v>#N/A</v>
      </c>
      <c r="C4000" s="30" t="e">
        <f t="shared" ca="1" si="67"/>
        <v>#N/A</v>
      </c>
      <c r="D4000" s="25" t="s">
        <v>6</v>
      </c>
    </row>
    <row r="4001" spans="1:4">
      <c r="A4001" s="42">
        <v>1</v>
      </c>
      <c r="B4001" s="27" t="e">
        <f t="shared" ca="1" si="68"/>
        <v>#N/A</v>
      </c>
      <c r="C4001" s="30" t="e">
        <f t="shared" ca="1" si="67"/>
        <v>#N/A</v>
      </c>
      <c r="D4001" s="25" t="s">
        <v>6</v>
      </c>
    </row>
    <row r="4002" spans="1:4">
      <c r="A4002" s="42">
        <v>1</v>
      </c>
      <c r="B4002" s="27" t="e">
        <f t="shared" ca="1" si="68"/>
        <v>#N/A</v>
      </c>
      <c r="C4002" s="30" t="e">
        <f t="shared" ca="1" si="67"/>
        <v>#N/A</v>
      </c>
      <c r="D4002" s="25" t="s">
        <v>6</v>
      </c>
    </row>
    <row r="4003" spans="1:4">
      <c r="A4003" s="42">
        <v>1</v>
      </c>
      <c r="B4003" s="27" t="e">
        <f t="shared" ca="1" si="68"/>
        <v>#N/A</v>
      </c>
      <c r="C4003" s="30" t="e">
        <f t="shared" ca="1" si="67"/>
        <v>#N/A</v>
      </c>
      <c r="D4003" s="25" t="s">
        <v>6</v>
      </c>
    </row>
    <row r="4004" spans="1:4">
      <c r="A4004" s="42">
        <v>1</v>
      </c>
      <c r="B4004" s="27" t="e">
        <f t="shared" ca="1" si="68"/>
        <v>#N/A</v>
      </c>
      <c r="C4004" s="30" t="e">
        <f t="shared" ca="1" si="67"/>
        <v>#N/A</v>
      </c>
      <c r="D4004" s="25" t="s">
        <v>6</v>
      </c>
    </row>
    <row r="4005" spans="1:4">
      <c r="A4005" s="42">
        <v>1</v>
      </c>
      <c r="B4005" s="27" t="e">
        <f t="shared" ca="1" si="68"/>
        <v>#N/A</v>
      </c>
      <c r="C4005" s="30" t="e">
        <f t="shared" ca="1" si="67"/>
        <v>#N/A</v>
      </c>
      <c r="D4005" s="25" t="s">
        <v>6</v>
      </c>
    </row>
    <row r="4006" spans="1:4">
      <c r="A4006" s="42">
        <v>1</v>
      </c>
      <c r="B4006" s="27" t="e">
        <f t="shared" ca="1" si="68"/>
        <v>#N/A</v>
      </c>
      <c r="C4006" s="30" t="e">
        <f t="shared" ca="1" si="67"/>
        <v>#N/A</v>
      </c>
      <c r="D4006" s="25" t="s">
        <v>6</v>
      </c>
    </row>
    <row r="4007" spans="1:4">
      <c r="A4007" s="42">
        <v>1</v>
      </c>
      <c r="B4007" s="27" t="e">
        <f t="shared" ca="1" si="68"/>
        <v>#N/A</v>
      </c>
      <c r="C4007" s="30" t="e">
        <f t="shared" ca="1" si="67"/>
        <v>#N/A</v>
      </c>
      <c r="D4007" s="25" t="s">
        <v>6</v>
      </c>
    </row>
    <row r="4008" spans="1:4">
      <c r="A4008" s="42">
        <v>1</v>
      </c>
      <c r="B4008" s="27" t="e">
        <f t="shared" ca="1" si="68"/>
        <v>#N/A</v>
      </c>
      <c r="C4008" s="30" t="e">
        <f t="shared" ca="1" si="67"/>
        <v>#N/A</v>
      </c>
      <c r="D4008" s="25" t="s">
        <v>6</v>
      </c>
    </row>
    <row r="4009" spans="1:4">
      <c r="A4009" s="42">
        <v>1</v>
      </c>
      <c r="B4009" s="27" t="e">
        <f t="shared" ca="1" si="68"/>
        <v>#N/A</v>
      </c>
      <c r="C4009" s="30" t="e">
        <f t="shared" ca="1" si="67"/>
        <v>#N/A</v>
      </c>
      <c r="D4009" s="25" t="s">
        <v>6</v>
      </c>
    </row>
    <row r="4010" spans="1:4">
      <c r="A4010" s="42">
        <v>1</v>
      </c>
      <c r="B4010" s="27" t="e">
        <f t="shared" ca="1" si="68"/>
        <v>#N/A</v>
      </c>
      <c r="C4010" s="30" t="e">
        <f t="shared" ca="1" si="67"/>
        <v>#N/A</v>
      </c>
      <c r="D4010" s="25" t="s">
        <v>6</v>
      </c>
    </row>
    <row r="4011" spans="1:4">
      <c r="A4011" s="42">
        <v>1</v>
      </c>
      <c r="B4011" s="27" t="e">
        <f t="shared" ca="1" si="68"/>
        <v>#N/A</v>
      </c>
      <c r="C4011" s="30" t="e">
        <f t="shared" ca="1" si="67"/>
        <v>#N/A</v>
      </c>
      <c r="D4011" s="25" t="s">
        <v>6</v>
      </c>
    </row>
    <row r="4012" spans="1:4">
      <c r="A4012" s="42">
        <v>1</v>
      </c>
      <c r="B4012" s="27" t="e">
        <f t="shared" ca="1" si="68"/>
        <v>#N/A</v>
      </c>
      <c r="C4012" s="30" t="e">
        <f t="shared" ca="1" si="67"/>
        <v>#N/A</v>
      </c>
      <c r="D4012" s="25" t="s">
        <v>6</v>
      </c>
    </row>
    <row r="4013" spans="1:4">
      <c r="A4013" s="42">
        <v>1</v>
      </c>
      <c r="B4013" s="27" t="e">
        <f t="shared" ca="1" si="68"/>
        <v>#N/A</v>
      </c>
      <c r="C4013" s="30" t="e">
        <f t="shared" ref="C4013:C4076" ca="1" si="69">B4013*100+Termina2</f>
        <v>#N/A</v>
      </c>
      <c r="D4013" s="25" t="s">
        <v>6</v>
      </c>
    </row>
    <row r="4014" spans="1:4">
      <c r="A4014" s="42">
        <v>1</v>
      </c>
      <c r="B4014" s="27" t="e">
        <f t="shared" ref="B4014:B4077" ca="1" si="70">B4013+IF(INT(Premio2/100)=B4013+1,2,1)</f>
        <v>#N/A</v>
      </c>
      <c r="C4014" s="30" t="e">
        <f t="shared" ca="1" si="69"/>
        <v>#N/A</v>
      </c>
      <c r="D4014" s="25" t="s">
        <v>6</v>
      </c>
    </row>
    <row r="4015" spans="1:4">
      <c r="A4015" s="42">
        <v>1</v>
      </c>
      <c r="B4015" s="27" t="e">
        <f t="shared" ca="1" si="70"/>
        <v>#N/A</v>
      </c>
      <c r="C4015" s="30" t="e">
        <f t="shared" ca="1" si="69"/>
        <v>#N/A</v>
      </c>
      <c r="D4015" s="25" t="s">
        <v>6</v>
      </c>
    </row>
    <row r="4016" spans="1:4">
      <c r="A4016" s="42">
        <v>1</v>
      </c>
      <c r="B4016" s="27" t="e">
        <f t="shared" ca="1" si="70"/>
        <v>#N/A</v>
      </c>
      <c r="C4016" s="30" t="e">
        <f t="shared" ca="1" si="69"/>
        <v>#N/A</v>
      </c>
      <c r="D4016" s="25" t="s">
        <v>6</v>
      </c>
    </row>
    <row r="4017" spans="1:4">
      <c r="A4017" s="42">
        <v>1</v>
      </c>
      <c r="B4017" s="27" t="e">
        <f t="shared" ca="1" si="70"/>
        <v>#N/A</v>
      </c>
      <c r="C4017" s="30" t="e">
        <f t="shared" ca="1" si="69"/>
        <v>#N/A</v>
      </c>
      <c r="D4017" s="25" t="s">
        <v>6</v>
      </c>
    </row>
    <row r="4018" spans="1:4">
      <c r="A4018" s="42">
        <v>1</v>
      </c>
      <c r="B4018" s="27" t="e">
        <f t="shared" ca="1" si="70"/>
        <v>#N/A</v>
      </c>
      <c r="C4018" s="30" t="e">
        <f t="shared" ca="1" si="69"/>
        <v>#N/A</v>
      </c>
      <c r="D4018" s="25" t="s">
        <v>6</v>
      </c>
    </row>
    <row r="4019" spans="1:4">
      <c r="A4019" s="42">
        <v>1</v>
      </c>
      <c r="B4019" s="27" t="e">
        <f t="shared" ca="1" si="70"/>
        <v>#N/A</v>
      </c>
      <c r="C4019" s="30" t="e">
        <f t="shared" ca="1" si="69"/>
        <v>#N/A</v>
      </c>
      <c r="D4019" s="25" t="s">
        <v>6</v>
      </c>
    </row>
    <row r="4020" spans="1:4">
      <c r="A4020" s="42">
        <v>1</v>
      </c>
      <c r="B4020" s="27" t="e">
        <f t="shared" ca="1" si="70"/>
        <v>#N/A</v>
      </c>
      <c r="C4020" s="30" t="e">
        <f t="shared" ca="1" si="69"/>
        <v>#N/A</v>
      </c>
      <c r="D4020" s="25" t="s">
        <v>6</v>
      </c>
    </row>
    <row r="4021" spans="1:4">
      <c r="A4021" s="42">
        <v>1</v>
      </c>
      <c r="B4021" s="27" t="e">
        <f t="shared" ca="1" si="70"/>
        <v>#N/A</v>
      </c>
      <c r="C4021" s="30" t="e">
        <f t="shared" ca="1" si="69"/>
        <v>#N/A</v>
      </c>
      <c r="D4021" s="25" t="s">
        <v>6</v>
      </c>
    </row>
    <row r="4022" spans="1:4">
      <c r="A4022" s="42">
        <v>1</v>
      </c>
      <c r="B4022" s="27" t="e">
        <f t="shared" ca="1" si="70"/>
        <v>#N/A</v>
      </c>
      <c r="C4022" s="30" t="e">
        <f t="shared" ca="1" si="69"/>
        <v>#N/A</v>
      </c>
      <c r="D4022" s="25" t="s">
        <v>6</v>
      </c>
    </row>
    <row r="4023" spans="1:4">
      <c r="A4023" s="42">
        <v>1</v>
      </c>
      <c r="B4023" s="27" t="e">
        <f t="shared" ca="1" si="70"/>
        <v>#N/A</v>
      </c>
      <c r="C4023" s="30" t="e">
        <f t="shared" ca="1" si="69"/>
        <v>#N/A</v>
      </c>
      <c r="D4023" s="25" t="s">
        <v>6</v>
      </c>
    </row>
    <row r="4024" spans="1:4">
      <c r="A4024" s="42">
        <v>1</v>
      </c>
      <c r="B4024" s="27" t="e">
        <f t="shared" ca="1" si="70"/>
        <v>#N/A</v>
      </c>
      <c r="C4024" s="30" t="e">
        <f t="shared" ca="1" si="69"/>
        <v>#N/A</v>
      </c>
      <c r="D4024" s="25" t="s">
        <v>6</v>
      </c>
    </row>
    <row r="4025" spans="1:4">
      <c r="A4025" s="42">
        <v>1</v>
      </c>
      <c r="B4025" s="27" t="e">
        <f t="shared" ca="1" si="70"/>
        <v>#N/A</v>
      </c>
      <c r="C4025" s="30" t="e">
        <f t="shared" ca="1" si="69"/>
        <v>#N/A</v>
      </c>
      <c r="D4025" s="25" t="s">
        <v>6</v>
      </c>
    </row>
    <row r="4026" spans="1:4">
      <c r="A4026" s="42">
        <v>1</v>
      </c>
      <c r="B4026" s="27" t="e">
        <f t="shared" ca="1" si="70"/>
        <v>#N/A</v>
      </c>
      <c r="C4026" s="30" t="e">
        <f t="shared" ca="1" si="69"/>
        <v>#N/A</v>
      </c>
      <c r="D4026" s="25" t="s">
        <v>6</v>
      </c>
    </row>
    <row r="4027" spans="1:4">
      <c r="A4027" s="42">
        <v>1</v>
      </c>
      <c r="B4027" s="27" t="e">
        <f t="shared" ca="1" si="70"/>
        <v>#N/A</v>
      </c>
      <c r="C4027" s="30" t="e">
        <f t="shared" ca="1" si="69"/>
        <v>#N/A</v>
      </c>
      <c r="D4027" s="25" t="s">
        <v>6</v>
      </c>
    </row>
    <row r="4028" spans="1:4">
      <c r="A4028" s="42">
        <v>1</v>
      </c>
      <c r="B4028" s="27" t="e">
        <f t="shared" ca="1" si="70"/>
        <v>#N/A</v>
      </c>
      <c r="C4028" s="30" t="e">
        <f t="shared" ca="1" si="69"/>
        <v>#N/A</v>
      </c>
      <c r="D4028" s="25" t="s">
        <v>6</v>
      </c>
    </row>
    <row r="4029" spans="1:4">
      <c r="A4029" s="42">
        <v>1</v>
      </c>
      <c r="B4029" s="27" t="e">
        <f t="shared" ca="1" si="70"/>
        <v>#N/A</v>
      </c>
      <c r="C4029" s="30" t="e">
        <f t="shared" ca="1" si="69"/>
        <v>#N/A</v>
      </c>
      <c r="D4029" s="25" t="s">
        <v>6</v>
      </c>
    </row>
    <row r="4030" spans="1:4">
      <c r="A4030" s="42">
        <v>1</v>
      </c>
      <c r="B4030" s="27" t="e">
        <f t="shared" ca="1" si="70"/>
        <v>#N/A</v>
      </c>
      <c r="C4030" s="30" t="e">
        <f t="shared" ca="1" si="69"/>
        <v>#N/A</v>
      </c>
      <c r="D4030" s="25" t="s">
        <v>6</v>
      </c>
    </row>
    <row r="4031" spans="1:4">
      <c r="A4031" s="42">
        <v>1</v>
      </c>
      <c r="B4031" s="27" t="e">
        <f t="shared" ca="1" si="70"/>
        <v>#N/A</v>
      </c>
      <c r="C4031" s="30" t="e">
        <f t="shared" ca="1" si="69"/>
        <v>#N/A</v>
      </c>
      <c r="D4031" s="25" t="s">
        <v>6</v>
      </c>
    </row>
    <row r="4032" spans="1:4">
      <c r="A4032" s="42">
        <v>1</v>
      </c>
      <c r="B4032" s="27" t="e">
        <f t="shared" ca="1" si="70"/>
        <v>#N/A</v>
      </c>
      <c r="C4032" s="30" t="e">
        <f t="shared" ca="1" si="69"/>
        <v>#N/A</v>
      </c>
      <c r="D4032" s="25" t="s">
        <v>6</v>
      </c>
    </row>
    <row r="4033" spans="1:4">
      <c r="A4033" s="42">
        <v>1</v>
      </c>
      <c r="B4033" s="27" t="e">
        <f t="shared" ca="1" si="70"/>
        <v>#N/A</v>
      </c>
      <c r="C4033" s="30" t="e">
        <f t="shared" ca="1" si="69"/>
        <v>#N/A</v>
      </c>
      <c r="D4033" s="25" t="s">
        <v>6</v>
      </c>
    </row>
    <row r="4034" spans="1:4">
      <c r="A4034" s="42">
        <v>1</v>
      </c>
      <c r="B4034" s="27" t="e">
        <f t="shared" ca="1" si="70"/>
        <v>#N/A</v>
      </c>
      <c r="C4034" s="30" t="e">
        <f t="shared" ca="1" si="69"/>
        <v>#N/A</v>
      </c>
      <c r="D4034" s="25" t="s">
        <v>6</v>
      </c>
    </row>
    <row r="4035" spans="1:4">
      <c r="A4035" s="42">
        <v>1</v>
      </c>
      <c r="B4035" s="27" t="e">
        <f t="shared" ca="1" si="70"/>
        <v>#N/A</v>
      </c>
      <c r="C4035" s="30" t="e">
        <f t="shared" ca="1" si="69"/>
        <v>#N/A</v>
      </c>
      <c r="D4035" s="25" t="s">
        <v>6</v>
      </c>
    </row>
    <row r="4036" spans="1:4">
      <c r="A4036" s="42">
        <v>1</v>
      </c>
      <c r="B4036" s="27" t="e">
        <f t="shared" ca="1" si="70"/>
        <v>#N/A</v>
      </c>
      <c r="C4036" s="30" t="e">
        <f t="shared" ca="1" si="69"/>
        <v>#N/A</v>
      </c>
      <c r="D4036" s="25" t="s">
        <v>6</v>
      </c>
    </row>
    <row r="4037" spans="1:4">
      <c r="A4037" s="42">
        <v>1</v>
      </c>
      <c r="B4037" s="27" t="e">
        <f t="shared" ca="1" si="70"/>
        <v>#N/A</v>
      </c>
      <c r="C4037" s="30" t="e">
        <f t="shared" ca="1" si="69"/>
        <v>#N/A</v>
      </c>
      <c r="D4037" s="25" t="s">
        <v>6</v>
      </c>
    </row>
    <row r="4038" spans="1:4">
      <c r="A4038" s="42">
        <v>1</v>
      </c>
      <c r="B4038" s="27" t="e">
        <f t="shared" ca="1" si="70"/>
        <v>#N/A</v>
      </c>
      <c r="C4038" s="30" t="e">
        <f t="shared" ca="1" si="69"/>
        <v>#N/A</v>
      </c>
      <c r="D4038" s="25" t="s">
        <v>6</v>
      </c>
    </row>
    <row r="4039" spans="1:4">
      <c r="A4039" s="42">
        <v>1</v>
      </c>
      <c r="B4039" s="27" t="e">
        <f t="shared" ca="1" si="70"/>
        <v>#N/A</v>
      </c>
      <c r="C4039" s="30" t="e">
        <f t="shared" ca="1" si="69"/>
        <v>#N/A</v>
      </c>
      <c r="D4039" s="25" t="s">
        <v>6</v>
      </c>
    </row>
    <row r="4040" spans="1:4">
      <c r="A4040" s="42">
        <v>1</v>
      </c>
      <c r="B4040" s="27" t="e">
        <f t="shared" ca="1" si="70"/>
        <v>#N/A</v>
      </c>
      <c r="C4040" s="30" t="e">
        <f t="shared" ca="1" si="69"/>
        <v>#N/A</v>
      </c>
      <c r="D4040" s="25" t="s">
        <v>6</v>
      </c>
    </row>
    <row r="4041" spans="1:4">
      <c r="A4041" s="42">
        <v>1</v>
      </c>
      <c r="B4041" s="27" t="e">
        <f t="shared" ca="1" si="70"/>
        <v>#N/A</v>
      </c>
      <c r="C4041" s="30" t="e">
        <f t="shared" ca="1" si="69"/>
        <v>#N/A</v>
      </c>
      <c r="D4041" s="25" t="s">
        <v>6</v>
      </c>
    </row>
    <row r="4042" spans="1:4">
      <c r="A4042" s="42">
        <v>1</v>
      </c>
      <c r="B4042" s="27" t="e">
        <f t="shared" ca="1" si="70"/>
        <v>#N/A</v>
      </c>
      <c r="C4042" s="30" t="e">
        <f t="shared" ca="1" si="69"/>
        <v>#N/A</v>
      </c>
      <c r="D4042" s="25" t="s">
        <v>6</v>
      </c>
    </row>
    <row r="4043" spans="1:4">
      <c r="A4043" s="42">
        <v>1</v>
      </c>
      <c r="B4043" s="27" t="e">
        <f t="shared" ca="1" si="70"/>
        <v>#N/A</v>
      </c>
      <c r="C4043" s="30" t="e">
        <f t="shared" ca="1" si="69"/>
        <v>#N/A</v>
      </c>
      <c r="D4043" s="25" t="s">
        <v>6</v>
      </c>
    </row>
    <row r="4044" spans="1:4">
      <c r="A4044" s="42">
        <v>1</v>
      </c>
      <c r="B4044" s="27" t="e">
        <f t="shared" ca="1" si="70"/>
        <v>#N/A</v>
      </c>
      <c r="C4044" s="30" t="e">
        <f t="shared" ca="1" si="69"/>
        <v>#N/A</v>
      </c>
      <c r="D4044" s="25" t="s">
        <v>6</v>
      </c>
    </row>
    <row r="4045" spans="1:4">
      <c r="A4045" s="42">
        <v>1</v>
      </c>
      <c r="B4045" s="27" t="e">
        <f t="shared" ca="1" si="70"/>
        <v>#N/A</v>
      </c>
      <c r="C4045" s="30" t="e">
        <f t="shared" ca="1" si="69"/>
        <v>#N/A</v>
      </c>
      <c r="D4045" s="25" t="s">
        <v>6</v>
      </c>
    </row>
    <row r="4046" spans="1:4">
      <c r="A4046" s="42">
        <v>1</v>
      </c>
      <c r="B4046" s="27" t="e">
        <f t="shared" ca="1" si="70"/>
        <v>#N/A</v>
      </c>
      <c r="C4046" s="30" t="e">
        <f t="shared" ca="1" si="69"/>
        <v>#N/A</v>
      </c>
      <c r="D4046" s="25" t="s">
        <v>6</v>
      </c>
    </row>
    <row r="4047" spans="1:4">
      <c r="A4047" s="42">
        <v>1</v>
      </c>
      <c r="B4047" s="27" t="e">
        <f t="shared" ca="1" si="70"/>
        <v>#N/A</v>
      </c>
      <c r="C4047" s="30" t="e">
        <f t="shared" ca="1" si="69"/>
        <v>#N/A</v>
      </c>
      <c r="D4047" s="25" t="s">
        <v>6</v>
      </c>
    </row>
    <row r="4048" spans="1:4">
      <c r="A4048" s="42">
        <v>1</v>
      </c>
      <c r="B4048" s="27" t="e">
        <f t="shared" ca="1" si="70"/>
        <v>#N/A</v>
      </c>
      <c r="C4048" s="30" t="e">
        <f t="shared" ca="1" si="69"/>
        <v>#N/A</v>
      </c>
      <c r="D4048" s="25" t="s">
        <v>6</v>
      </c>
    </row>
    <row r="4049" spans="1:4">
      <c r="A4049" s="42">
        <v>1</v>
      </c>
      <c r="B4049" s="27" t="e">
        <f t="shared" ca="1" si="70"/>
        <v>#N/A</v>
      </c>
      <c r="C4049" s="30" t="e">
        <f t="shared" ca="1" si="69"/>
        <v>#N/A</v>
      </c>
      <c r="D4049" s="25" t="s">
        <v>6</v>
      </c>
    </row>
    <row r="4050" spans="1:4">
      <c r="A4050" s="42">
        <v>1</v>
      </c>
      <c r="B4050" s="27" t="e">
        <f t="shared" ca="1" si="70"/>
        <v>#N/A</v>
      </c>
      <c r="C4050" s="30" t="e">
        <f t="shared" ca="1" si="69"/>
        <v>#N/A</v>
      </c>
      <c r="D4050" s="25" t="s">
        <v>6</v>
      </c>
    </row>
    <row r="4051" spans="1:4">
      <c r="A4051" s="42">
        <v>1</v>
      </c>
      <c r="B4051" s="27" t="e">
        <f t="shared" ca="1" si="70"/>
        <v>#N/A</v>
      </c>
      <c r="C4051" s="30" t="e">
        <f t="shared" ca="1" si="69"/>
        <v>#N/A</v>
      </c>
      <c r="D4051" s="25" t="s">
        <v>6</v>
      </c>
    </row>
    <row r="4052" spans="1:4">
      <c r="A4052" s="42">
        <v>1</v>
      </c>
      <c r="B4052" s="27" t="e">
        <f t="shared" ca="1" si="70"/>
        <v>#N/A</v>
      </c>
      <c r="C4052" s="30" t="e">
        <f t="shared" ca="1" si="69"/>
        <v>#N/A</v>
      </c>
      <c r="D4052" s="25" t="s">
        <v>6</v>
      </c>
    </row>
    <row r="4053" spans="1:4">
      <c r="A4053" s="42">
        <v>1</v>
      </c>
      <c r="B4053" s="27" t="e">
        <f t="shared" ca="1" si="70"/>
        <v>#N/A</v>
      </c>
      <c r="C4053" s="30" t="e">
        <f t="shared" ca="1" si="69"/>
        <v>#N/A</v>
      </c>
      <c r="D4053" s="25" t="s">
        <v>6</v>
      </c>
    </row>
    <row r="4054" spans="1:4">
      <c r="A4054" s="42">
        <v>1</v>
      </c>
      <c r="B4054" s="27" t="e">
        <f t="shared" ca="1" si="70"/>
        <v>#N/A</v>
      </c>
      <c r="C4054" s="30" t="e">
        <f t="shared" ca="1" si="69"/>
        <v>#N/A</v>
      </c>
      <c r="D4054" s="25" t="s">
        <v>6</v>
      </c>
    </row>
    <row r="4055" spans="1:4">
      <c r="A4055" s="42">
        <v>1</v>
      </c>
      <c r="B4055" s="27" t="e">
        <f t="shared" ca="1" si="70"/>
        <v>#N/A</v>
      </c>
      <c r="C4055" s="30" t="e">
        <f t="shared" ca="1" si="69"/>
        <v>#N/A</v>
      </c>
      <c r="D4055" s="25" t="s">
        <v>6</v>
      </c>
    </row>
    <row r="4056" spans="1:4">
      <c r="A4056" s="42">
        <v>1</v>
      </c>
      <c r="B4056" s="27" t="e">
        <f t="shared" ca="1" si="70"/>
        <v>#N/A</v>
      </c>
      <c r="C4056" s="30" t="e">
        <f t="shared" ca="1" si="69"/>
        <v>#N/A</v>
      </c>
      <c r="D4056" s="25" t="s">
        <v>6</v>
      </c>
    </row>
    <row r="4057" spans="1:4">
      <c r="A4057" s="42">
        <v>1</v>
      </c>
      <c r="B4057" s="27" t="e">
        <f t="shared" ca="1" si="70"/>
        <v>#N/A</v>
      </c>
      <c r="C4057" s="30" t="e">
        <f t="shared" ca="1" si="69"/>
        <v>#N/A</v>
      </c>
      <c r="D4057" s="25" t="s">
        <v>6</v>
      </c>
    </row>
    <row r="4058" spans="1:4">
      <c r="A4058" s="42">
        <v>1</v>
      </c>
      <c r="B4058" s="27" t="e">
        <f t="shared" ca="1" si="70"/>
        <v>#N/A</v>
      </c>
      <c r="C4058" s="30" t="e">
        <f t="shared" ca="1" si="69"/>
        <v>#N/A</v>
      </c>
      <c r="D4058" s="25" t="s">
        <v>6</v>
      </c>
    </row>
    <row r="4059" spans="1:4">
      <c r="A4059" s="42">
        <v>1</v>
      </c>
      <c r="B4059" s="27" t="e">
        <f t="shared" ca="1" si="70"/>
        <v>#N/A</v>
      </c>
      <c r="C4059" s="30" t="e">
        <f t="shared" ca="1" si="69"/>
        <v>#N/A</v>
      </c>
      <c r="D4059" s="25" t="s">
        <v>6</v>
      </c>
    </row>
    <row r="4060" spans="1:4">
      <c r="A4060" s="42">
        <v>1</v>
      </c>
      <c r="B4060" s="27" t="e">
        <f t="shared" ca="1" si="70"/>
        <v>#N/A</v>
      </c>
      <c r="C4060" s="30" t="e">
        <f t="shared" ca="1" si="69"/>
        <v>#N/A</v>
      </c>
      <c r="D4060" s="25" t="s">
        <v>6</v>
      </c>
    </row>
    <row r="4061" spans="1:4">
      <c r="A4061" s="42">
        <v>1</v>
      </c>
      <c r="B4061" s="27" t="e">
        <f t="shared" ca="1" si="70"/>
        <v>#N/A</v>
      </c>
      <c r="C4061" s="30" t="e">
        <f t="shared" ca="1" si="69"/>
        <v>#N/A</v>
      </c>
      <c r="D4061" s="25" t="s">
        <v>6</v>
      </c>
    </row>
    <row r="4062" spans="1:4">
      <c r="A4062" s="42">
        <v>1</v>
      </c>
      <c r="B4062" s="27" t="e">
        <f t="shared" ca="1" si="70"/>
        <v>#N/A</v>
      </c>
      <c r="C4062" s="30" t="e">
        <f t="shared" ca="1" si="69"/>
        <v>#N/A</v>
      </c>
      <c r="D4062" s="25" t="s">
        <v>6</v>
      </c>
    </row>
    <row r="4063" spans="1:4">
      <c r="A4063" s="42">
        <v>1</v>
      </c>
      <c r="B4063" s="27" t="e">
        <f t="shared" ca="1" si="70"/>
        <v>#N/A</v>
      </c>
      <c r="C4063" s="30" t="e">
        <f t="shared" ca="1" si="69"/>
        <v>#N/A</v>
      </c>
      <c r="D4063" s="25" t="s">
        <v>6</v>
      </c>
    </row>
    <row r="4064" spans="1:4">
      <c r="A4064" s="42">
        <v>1</v>
      </c>
      <c r="B4064" s="27" t="e">
        <f t="shared" ca="1" si="70"/>
        <v>#N/A</v>
      </c>
      <c r="C4064" s="30" t="e">
        <f t="shared" ca="1" si="69"/>
        <v>#N/A</v>
      </c>
      <c r="D4064" s="25" t="s">
        <v>6</v>
      </c>
    </row>
    <row r="4065" spans="1:4">
      <c r="A4065" s="42">
        <v>1</v>
      </c>
      <c r="B4065" s="27" t="e">
        <f t="shared" ca="1" si="70"/>
        <v>#N/A</v>
      </c>
      <c r="C4065" s="30" t="e">
        <f t="shared" ca="1" si="69"/>
        <v>#N/A</v>
      </c>
      <c r="D4065" s="25" t="s">
        <v>6</v>
      </c>
    </row>
    <row r="4066" spans="1:4">
      <c r="A4066" s="42">
        <v>1</v>
      </c>
      <c r="B4066" s="27" t="e">
        <f t="shared" ca="1" si="70"/>
        <v>#N/A</v>
      </c>
      <c r="C4066" s="30" t="e">
        <f t="shared" ca="1" si="69"/>
        <v>#N/A</v>
      </c>
      <c r="D4066" s="25" t="s">
        <v>6</v>
      </c>
    </row>
    <row r="4067" spans="1:4">
      <c r="A4067" s="42">
        <v>1</v>
      </c>
      <c r="B4067" s="27" t="e">
        <f t="shared" ca="1" si="70"/>
        <v>#N/A</v>
      </c>
      <c r="C4067" s="30" t="e">
        <f t="shared" ca="1" si="69"/>
        <v>#N/A</v>
      </c>
      <c r="D4067" s="25" t="s">
        <v>6</v>
      </c>
    </row>
    <row r="4068" spans="1:4">
      <c r="A4068" s="42">
        <v>1</v>
      </c>
      <c r="B4068" s="27" t="e">
        <f t="shared" ca="1" si="70"/>
        <v>#N/A</v>
      </c>
      <c r="C4068" s="30" t="e">
        <f t="shared" ca="1" si="69"/>
        <v>#N/A</v>
      </c>
      <c r="D4068" s="25" t="s">
        <v>6</v>
      </c>
    </row>
    <row r="4069" spans="1:4">
      <c r="A4069" s="42">
        <v>1</v>
      </c>
      <c r="B4069" s="27" t="e">
        <f t="shared" ca="1" si="70"/>
        <v>#N/A</v>
      </c>
      <c r="C4069" s="30" t="e">
        <f t="shared" ca="1" si="69"/>
        <v>#N/A</v>
      </c>
      <c r="D4069" s="25" t="s">
        <v>6</v>
      </c>
    </row>
    <row r="4070" spans="1:4">
      <c r="A4070" s="42">
        <v>1</v>
      </c>
      <c r="B4070" s="27" t="e">
        <f t="shared" ca="1" si="70"/>
        <v>#N/A</v>
      </c>
      <c r="C4070" s="30" t="e">
        <f t="shared" ca="1" si="69"/>
        <v>#N/A</v>
      </c>
      <c r="D4070" s="25" t="s">
        <v>6</v>
      </c>
    </row>
    <row r="4071" spans="1:4">
      <c r="A4071" s="42">
        <v>1</v>
      </c>
      <c r="B4071" s="27" t="e">
        <f t="shared" ca="1" si="70"/>
        <v>#N/A</v>
      </c>
      <c r="C4071" s="30" t="e">
        <f t="shared" ca="1" si="69"/>
        <v>#N/A</v>
      </c>
      <c r="D4071" s="25" t="s">
        <v>6</v>
      </c>
    </row>
    <row r="4072" spans="1:4">
      <c r="A4072" s="42">
        <v>1</v>
      </c>
      <c r="B4072" s="27" t="e">
        <f t="shared" ca="1" si="70"/>
        <v>#N/A</v>
      </c>
      <c r="C4072" s="30" t="e">
        <f t="shared" ca="1" si="69"/>
        <v>#N/A</v>
      </c>
      <c r="D4072" s="25" t="s">
        <v>6</v>
      </c>
    </row>
    <row r="4073" spans="1:4">
      <c r="A4073" s="42">
        <v>1</v>
      </c>
      <c r="B4073" s="27" t="e">
        <f t="shared" ca="1" si="70"/>
        <v>#N/A</v>
      </c>
      <c r="C4073" s="30" t="e">
        <f t="shared" ca="1" si="69"/>
        <v>#N/A</v>
      </c>
      <c r="D4073" s="25" t="s">
        <v>6</v>
      </c>
    </row>
    <row r="4074" spans="1:4">
      <c r="A4074" s="42">
        <v>1</v>
      </c>
      <c r="B4074" s="27" t="e">
        <f t="shared" ca="1" si="70"/>
        <v>#N/A</v>
      </c>
      <c r="C4074" s="30" t="e">
        <f t="shared" ca="1" si="69"/>
        <v>#N/A</v>
      </c>
      <c r="D4074" s="25" t="s">
        <v>6</v>
      </c>
    </row>
    <row r="4075" spans="1:4">
      <c r="A4075" s="42">
        <v>1</v>
      </c>
      <c r="B4075" s="27" t="e">
        <f t="shared" ca="1" si="70"/>
        <v>#N/A</v>
      </c>
      <c r="C4075" s="30" t="e">
        <f t="shared" ca="1" si="69"/>
        <v>#N/A</v>
      </c>
      <c r="D4075" s="25" t="s">
        <v>6</v>
      </c>
    </row>
    <row r="4076" spans="1:4">
      <c r="A4076" s="42">
        <v>1</v>
      </c>
      <c r="B4076" s="27" t="e">
        <f t="shared" ca="1" si="70"/>
        <v>#N/A</v>
      </c>
      <c r="C4076" s="30" t="e">
        <f t="shared" ca="1" si="69"/>
        <v>#N/A</v>
      </c>
      <c r="D4076" s="25" t="s">
        <v>6</v>
      </c>
    </row>
    <row r="4077" spans="1:4">
      <c r="A4077" s="42">
        <v>1</v>
      </c>
      <c r="B4077" s="27" t="e">
        <f t="shared" ca="1" si="70"/>
        <v>#N/A</v>
      </c>
      <c r="C4077" s="30" t="e">
        <f t="shared" ref="C4077:C4140" ca="1" si="71">B4077*100+Termina2</f>
        <v>#N/A</v>
      </c>
      <c r="D4077" s="25" t="s">
        <v>6</v>
      </c>
    </row>
    <row r="4078" spans="1:4">
      <c r="A4078" s="42">
        <v>1</v>
      </c>
      <c r="B4078" s="27" t="e">
        <f t="shared" ref="B4078:B4141" ca="1" si="72">B4077+IF(INT(Premio2/100)=B4077+1,2,1)</f>
        <v>#N/A</v>
      </c>
      <c r="C4078" s="30" t="e">
        <f t="shared" ca="1" si="71"/>
        <v>#N/A</v>
      </c>
      <c r="D4078" s="25" t="s">
        <v>6</v>
      </c>
    </row>
    <row r="4079" spans="1:4">
      <c r="A4079" s="42">
        <v>1</v>
      </c>
      <c r="B4079" s="27" t="e">
        <f t="shared" ca="1" si="72"/>
        <v>#N/A</v>
      </c>
      <c r="C4079" s="30" t="e">
        <f t="shared" ca="1" si="71"/>
        <v>#N/A</v>
      </c>
      <c r="D4079" s="25" t="s">
        <v>6</v>
      </c>
    </row>
    <row r="4080" spans="1:4">
      <c r="A4080" s="42">
        <v>1</v>
      </c>
      <c r="B4080" s="27" t="e">
        <f t="shared" ca="1" si="72"/>
        <v>#N/A</v>
      </c>
      <c r="C4080" s="30" t="e">
        <f t="shared" ca="1" si="71"/>
        <v>#N/A</v>
      </c>
      <c r="D4080" s="25" t="s">
        <v>6</v>
      </c>
    </row>
    <row r="4081" spans="1:4">
      <c r="A4081" s="42">
        <v>1</v>
      </c>
      <c r="B4081" s="27" t="e">
        <f t="shared" ca="1" si="72"/>
        <v>#N/A</v>
      </c>
      <c r="C4081" s="30" t="e">
        <f t="shared" ca="1" si="71"/>
        <v>#N/A</v>
      </c>
      <c r="D4081" s="25" t="s">
        <v>6</v>
      </c>
    </row>
    <row r="4082" spans="1:4">
      <c r="A4082" s="42">
        <v>1</v>
      </c>
      <c r="B4082" s="27" t="e">
        <f t="shared" ca="1" si="72"/>
        <v>#N/A</v>
      </c>
      <c r="C4082" s="30" t="e">
        <f t="shared" ca="1" si="71"/>
        <v>#N/A</v>
      </c>
      <c r="D4082" s="25" t="s">
        <v>6</v>
      </c>
    </row>
    <row r="4083" spans="1:4">
      <c r="A4083" s="42">
        <v>1</v>
      </c>
      <c r="B4083" s="27" t="e">
        <f t="shared" ca="1" si="72"/>
        <v>#N/A</v>
      </c>
      <c r="C4083" s="30" t="e">
        <f t="shared" ca="1" si="71"/>
        <v>#N/A</v>
      </c>
      <c r="D4083" s="25" t="s">
        <v>6</v>
      </c>
    </row>
    <row r="4084" spans="1:4">
      <c r="A4084" s="42">
        <v>1</v>
      </c>
      <c r="B4084" s="27" t="e">
        <f t="shared" ca="1" si="72"/>
        <v>#N/A</v>
      </c>
      <c r="C4084" s="30" t="e">
        <f t="shared" ca="1" si="71"/>
        <v>#N/A</v>
      </c>
      <c r="D4084" s="25" t="s">
        <v>6</v>
      </c>
    </row>
    <row r="4085" spans="1:4">
      <c r="A4085" s="42">
        <v>1</v>
      </c>
      <c r="B4085" s="27" t="e">
        <f t="shared" ca="1" si="72"/>
        <v>#N/A</v>
      </c>
      <c r="C4085" s="30" t="e">
        <f t="shared" ca="1" si="71"/>
        <v>#N/A</v>
      </c>
      <c r="D4085" s="25" t="s">
        <v>6</v>
      </c>
    </row>
    <row r="4086" spans="1:4">
      <c r="A4086" s="42">
        <v>1</v>
      </c>
      <c r="B4086" s="27" t="e">
        <f t="shared" ca="1" si="72"/>
        <v>#N/A</v>
      </c>
      <c r="C4086" s="30" t="e">
        <f t="shared" ca="1" si="71"/>
        <v>#N/A</v>
      </c>
      <c r="D4086" s="25" t="s">
        <v>6</v>
      </c>
    </row>
    <row r="4087" spans="1:4">
      <c r="A4087" s="42">
        <v>1</v>
      </c>
      <c r="B4087" s="27" t="e">
        <f t="shared" ca="1" si="72"/>
        <v>#N/A</v>
      </c>
      <c r="C4087" s="30" t="e">
        <f t="shared" ca="1" si="71"/>
        <v>#N/A</v>
      </c>
      <c r="D4087" s="25" t="s">
        <v>6</v>
      </c>
    </row>
    <row r="4088" spans="1:4">
      <c r="A4088" s="42">
        <v>1</v>
      </c>
      <c r="B4088" s="27" t="e">
        <f t="shared" ca="1" si="72"/>
        <v>#N/A</v>
      </c>
      <c r="C4088" s="30" t="e">
        <f t="shared" ca="1" si="71"/>
        <v>#N/A</v>
      </c>
      <c r="D4088" s="25" t="s">
        <v>6</v>
      </c>
    </row>
    <row r="4089" spans="1:4">
      <c r="A4089" s="42">
        <v>1</v>
      </c>
      <c r="B4089" s="27" t="e">
        <f t="shared" ca="1" si="72"/>
        <v>#N/A</v>
      </c>
      <c r="C4089" s="30" t="e">
        <f t="shared" ca="1" si="71"/>
        <v>#N/A</v>
      </c>
      <c r="D4089" s="25" t="s">
        <v>6</v>
      </c>
    </row>
    <row r="4090" spans="1:4">
      <c r="A4090" s="42">
        <v>1</v>
      </c>
      <c r="B4090" s="27" t="e">
        <f t="shared" ca="1" si="72"/>
        <v>#N/A</v>
      </c>
      <c r="C4090" s="30" t="e">
        <f t="shared" ca="1" si="71"/>
        <v>#N/A</v>
      </c>
      <c r="D4090" s="25" t="s">
        <v>6</v>
      </c>
    </row>
    <row r="4091" spans="1:4">
      <c r="A4091" s="42">
        <v>1</v>
      </c>
      <c r="B4091" s="27" t="e">
        <f t="shared" ca="1" si="72"/>
        <v>#N/A</v>
      </c>
      <c r="C4091" s="30" t="e">
        <f t="shared" ca="1" si="71"/>
        <v>#N/A</v>
      </c>
      <c r="D4091" s="25" t="s">
        <v>6</v>
      </c>
    </row>
    <row r="4092" spans="1:4">
      <c r="A4092" s="42">
        <v>1</v>
      </c>
      <c r="B4092" s="27" t="e">
        <f t="shared" ca="1" si="72"/>
        <v>#N/A</v>
      </c>
      <c r="C4092" s="30" t="e">
        <f t="shared" ca="1" si="71"/>
        <v>#N/A</v>
      </c>
      <c r="D4092" s="25" t="s">
        <v>6</v>
      </c>
    </row>
    <row r="4093" spans="1:4">
      <c r="A4093" s="42">
        <v>1</v>
      </c>
      <c r="B4093" s="27" t="e">
        <f t="shared" ca="1" si="72"/>
        <v>#N/A</v>
      </c>
      <c r="C4093" s="30" t="e">
        <f t="shared" ca="1" si="71"/>
        <v>#N/A</v>
      </c>
      <c r="D4093" s="25" t="s">
        <v>6</v>
      </c>
    </row>
    <row r="4094" spans="1:4">
      <c r="A4094" s="42">
        <v>1</v>
      </c>
      <c r="B4094" s="27" t="e">
        <f t="shared" ca="1" si="72"/>
        <v>#N/A</v>
      </c>
      <c r="C4094" s="30" t="e">
        <f t="shared" ca="1" si="71"/>
        <v>#N/A</v>
      </c>
      <c r="D4094" s="25" t="s">
        <v>6</v>
      </c>
    </row>
    <row r="4095" spans="1:4">
      <c r="A4095" s="42">
        <v>1</v>
      </c>
      <c r="B4095" s="27" t="e">
        <f t="shared" ca="1" si="72"/>
        <v>#N/A</v>
      </c>
      <c r="C4095" s="30" t="e">
        <f t="shared" ca="1" si="71"/>
        <v>#N/A</v>
      </c>
      <c r="D4095" s="25" t="s">
        <v>6</v>
      </c>
    </row>
    <row r="4096" spans="1:4">
      <c r="A4096" s="42">
        <v>1</v>
      </c>
      <c r="B4096" s="27" t="e">
        <f t="shared" ca="1" si="72"/>
        <v>#N/A</v>
      </c>
      <c r="C4096" s="30" t="e">
        <f t="shared" ca="1" si="71"/>
        <v>#N/A</v>
      </c>
      <c r="D4096" s="25" t="s">
        <v>6</v>
      </c>
    </row>
    <row r="4097" spans="1:4">
      <c r="A4097" s="42">
        <v>1</v>
      </c>
      <c r="B4097" s="27" t="e">
        <f t="shared" ca="1" si="72"/>
        <v>#N/A</v>
      </c>
      <c r="C4097" s="30" t="e">
        <f t="shared" ca="1" si="71"/>
        <v>#N/A</v>
      </c>
      <c r="D4097" s="25" t="s">
        <v>6</v>
      </c>
    </row>
    <row r="4098" spans="1:4">
      <c r="A4098" s="42">
        <v>1</v>
      </c>
      <c r="B4098" s="27" t="e">
        <f t="shared" ca="1" si="72"/>
        <v>#N/A</v>
      </c>
      <c r="C4098" s="30" t="e">
        <f t="shared" ca="1" si="71"/>
        <v>#N/A</v>
      </c>
      <c r="D4098" s="25" t="s">
        <v>6</v>
      </c>
    </row>
    <row r="4099" spans="1:4">
      <c r="A4099" s="42">
        <v>1</v>
      </c>
      <c r="B4099" s="27" t="e">
        <f t="shared" ca="1" si="72"/>
        <v>#N/A</v>
      </c>
      <c r="C4099" s="30" t="e">
        <f t="shared" ca="1" si="71"/>
        <v>#N/A</v>
      </c>
      <c r="D4099" s="25" t="s">
        <v>6</v>
      </c>
    </row>
    <row r="4100" spans="1:4">
      <c r="A4100" s="42">
        <v>1</v>
      </c>
      <c r="B4100" s="27" t="e">
        <f t="shared" ca="1" si="72"/>
        <v>#N/A</v>
      </c>
      <c r="C4100" s="30" t="e">
        <f t="shared" ca="1" si="71"/>
        <v>#N/A</v>
      </c>
      <c r="D4100" s="25" t="s">
        <v>6</v>
      </c>
    </row>
    <row r="4101" spans="1:4">
      <c r="A4101" s="42">
        <v>1</v>
      </c>
      <c r="B4101" s="27" t="e">
        <f t="shared" ca="1" si="72"/>
        <v>#N/A</v>
      </c>
      <c r="C4101" s="30" t="e">
        <f t="shared" ca="1" si="71"/>
        <v>#N/A</v>
      </c>
      <c r="D4101" s="25" t="s">
        <v>6</v>
      </c>
    </row>
    <row r="4102" spans="1:4">
      <c r="A4102" s="42">
        <v>1</v>
      </c>
      <c r="B4102" s="27" t="e">
        <f t="shared" ca="1" si="72"/>
        <v>#N/A</v>
      </c>
      <c r="C4102" s="30" t="e">
        <f t="shared" ca="1" si="71"/>
        <v>#N/A</v>
      </c>
      <c r="D4102" s="25" t="s">
        <v>6</v>
      </c>
    </row>
    <row r="4103" spans="1:4">
      <c r="A4103" s="42">
        <v>1</v>
      </c>
      <c r="B4103" s="27" t="e">
        <f t="shared" ca="1" si="72"/>
        <v>#N/A</v>
      </c>
      <c r="C4103" s="30" t="e">
        <f t="shared" ca="1" si="71"/>
        <v>#N/A</v>
      </c>
      <c r="D4103" s="25" t="s">
        <v>6</v>
      </c>
    </row>
    <row r="4104" spans="1:4">
      <c r="A4104" s="42">
        <v>1</v>
      </c>
      <c r="B4104" s="27" t="e">
        <f t="shared" ca="1" si="72"/>
        <v>#N/A</v>
      </c>
      <c r="C4104" s="30" t="e">
        <f t="shared" ca="1" si="71"/>
        <v>#N/A</v>
      </c>
      <c r="D4104" s="25" t="s">
        <v>6</v>
      </c>
    </row>
    <row r="4105" spans="1:4">
      <c r="A4105" s="42">
        <v>1</v>
      </c>
      <c r="B4105" s="27" t="e">
        <f t="shared" ca="1" si="72"/>
        <v>#N/A</v>
      </c>
      <c r="C4105" s="30" t="e">
        <f t="shared" ca="1" si="71"/>
        <v>#N/A</v>
      </c>
      <c r="D4105" s="25" t="s">
        <v>6</v>
      </c>
    </row>
    <row r="4106" spans="1:4">
      <c r="A4106" s="42">
        <v>1</v>
      </c>
      <c r="B4106" s="27" t="e">
        <f t="shared" ca="1" si="72"/>
        <v>#N/A</v>
      </c>
      <c r="C4106" s="30" t="e">
        <f t="shared" ca="1" si="71"/>
        <v>#N/A</v>
      </c>
      <c r="D4106" s="25" t="s">
        <v>6</v>
      </c>
    </row>
    <row r="4107" spans="1:4">
      <c r="A4107" s="42">
        <v>1</v>
      </c>
      <c r="B4107" s="27" t="e">
        <f t="shared" ca="1" si="72"/>
        <v>#N/A</v>
      </c>
      <c r="C4107" s="30" t="e">
        <f t="shared" ca="1" si="71"/>
        <v>#N/A</v>
      </c>
      <c r="D4107" s="25" t="s">
        <v>6</v>
      </c>
    </row>
    <row r="4108" spans="1:4">
      <c r="A4108" s="42">
        <v>1</v>
      </c>
      <c r="B4108" s="27" t="e">
        <f t="shared" ca="1" si="72"/>
        <v>#N/A</v>
      </c>
      <c r="C4108" s="30" t="e">
        <f t="shared" ca="1" si="71"/>
        <v>#N/A</v>
      </c>
      <c r="D4108" s="25" t="s">
        <v>6</v>
      </c>
    </row>
    <row r="4109" spans="1:4">
      <c r="A4109" s="42">
        <v>1</v>
      </c>
      <c r="B4109" s="27" t="e">
        <f t="shared" ca="1" si="72"/>
        <v>#N/A</v>
      </c>
      <c r="C4109" s="30" t="e">
        <f t="shared" ca="1" si="71"/>
        <v>#N/A</v>
      </c>
      <c r="D4109" s="25" t="s">
        <v>6</v>
      </c>
    </row>
    <row r="4110" spans="1:4">
      <c r="A4110" s="42">
        <v>1</v>
      </c>
      <c r="B4110" s="27" t="e">
        <f t="shared" ca="1" si="72"/>
        <v>#N/A</v>
      </c>
      <c r="C4110" s="30" t="e">
        <f t="shared" ca="1" si="71"/>
        <v>#N/A</v>
      </c>
      <c r="D4110" s="25" t="s">
        <v>6</v>
      </c>
    </row>
    <row r="4111" spans="1:4">
      <c r="A4111" s="42">
        <v>1</v>
      </c>
      <c r="B4111" s="27" t="e">
        <f t="shared" ca="1" si="72"/>
        <v>#N/A</v>
      </c>
      <c r="C4111" s="30" t="e">
        <f t="shared" ca="1" si="71"/>
        <v>#N/A</v>
      </c>
      <c r="D4111" s="25" t="s">
        <v>6</v>
      </c>
    </row>
    <row r="4112" spans="1:4">
      <c r="A4112" s="42">
        <v>1</v>
      </c>
      <c r="B4112" s="27" t="e">
        <f t="shared" ca="1" si="72"/>
        <v>#N/A</v>
      </c>
      <c r="C4112" s="30" t="e">
        <f t="shared" ca="1" si="71"/>
        <v>#N/A</v>
      </c>
      <c r="D4112" s="25" t="s">
        <v>6</v>
      </c>
    </row>
    <row r="4113" spans="1:4">
      <c r="A4113" s="42">
        <v>1</v>
      </c>
      <c r="B4113" s="27" t="e">
        <f t="shared" ca="1" si="72"/>
        <v>#N/A</v>
      </c>
      <c r="C4113" s="30" t="e">
        <f t="shared" ca="1" si="71"/>
        <v>#N/A</v>
      </c>
      <c r="D4113" s="25" t="s">
        <v>6</v>
      </c>
    </row>
    <row r="4114" spans="1:4">
      <c r="A4114" s="42">
        <v>1</v>
      </c>
      <c r="B4114" s="27" t="e">
        <f t="shared" ca="1" si="72"/>
        <v>#N/A</v>
      </c>
      <c r="C4114" s="30" t="e">
        <f t="shared" ca="1" si="71"/>
        <v>#N/A</v>
      </c>
      <c r="D4114" s="25" t="s">
        <v>6</v>
      </c>
    </row>
    <row r="4115" spans="1:4">
      <c r="A4115" s="42">
        <v>1</v>
      </c>
      <c r="B4115" s="27" t="e">
        <f t="shared" ca="1" si="72"/>
        <v>#N/A</v>
      </c>
      <c r="C4115" s="30" t="e">
        <f t="shared" ca="1" si="71"/>
        <v>#N/A</v>
      </c>
      <c r="D4115" s="25" t="s">
        <v>6</v>
      </c>
    </row>
    <row r="4116" spans="1:4">
      <c r="A4116" s="42">
        <v>1</v>
      </c>
      <c r="B4116" s="27" t="e">
        <f t="shared" ca="1" si="72"/>
        <v>#N/A</v>
      </c>
      <c r="C4116" s="30" t="e">
        <f t="shared" ca="1" si="71"/>
        <v>#N/A</v>
      </c>
      <c r="D4116" s="25" t="s">
        <v>6</v>
      </c>
    </row>
    <row r="4117" spans="1:4">
      <c r="A4117" s="42">
        <v>1</v>
      </c>
      <c r="B4117" s="27" t="e">
        <f t="shared" ca="1" si="72"/>
        <v>#N/A</v>
      </c>
      <c r="C4117" s="30" t="e">
        <f t="shared" ca="1" si="71"/>
        <v>#N/A</v>
      </c>
      <c r="D4117" s="25" t="s">
        <v>6</v>
      </c>
    </row>
    <row r="4118" spans="1:4">
      <c r="A4118" s="42">
        <v>1</v>
      </c>
      <c r="B4118" s="27" t="e">
        <f t="shared" ca="1" si="72"/>
        <v>#N/A</v>
      </c>
      <c r="C4118" s="30" t="e">
        <f t="shared" ca="1" si="71"/>
        <v>#N/A</v>
      </c>
      <c r="D4118" s="25" t="s">
        <v>6</v>
      </c>
    </row>
    <row r="4119" spans="1:4">
      <c r="A4119" s="42">
        <v>1</v>
      </c>
      <c r="B4119" s="27" t="e">
        <f t="shared" ca="1" si="72"/>
        <v>#N/A</v>
      </c>
      <c r="C4119" s="30" t="e">
        <f t="shared" ca="1" si="71"/>
        <v>#N/A</v>
      </c>
      <c r="D4119" s="25" t="s">
        <v>6</v>
      </c>
    </row>
    <row r="4120" spans="1:4">
      <c r="A4120" s="42">
        <v>1</v>
      </c>
      <c r="B4120" s="27" t="e">
        <f t="shared" ca="1" si="72"/>
        <v>#N/A</v>
      </c>
      <c r="C4120" s="30" t="e">
        <f t="shared" ca="1" si="71"/>
        <v>#N/A</v>
      </c>
      <c r="D4120" s="25" t="s">
        <v>6</v>
      </c>
    </row>
    <row r="4121" spans="1:4">
      <c r="A4121" s="42">
        <v>1</v>
      </c>
      <c r="B4121" s="27" t="e">
        <f t="shared" ca="1" si="72"/>
        <v>#N/A</v>
      </c>
      <c r="C4121" s="30" t="e">
        <f t="shared" ca="1" si="71"/>
        <v>#N/A</v>
      </c>
      <c r="D4121" s="25" t="s">
        <v>6</v>
      </c>
    </row>
    <row r="4122" spans="1:4">
      <c r="A4122" s="42">
        <v>1</v>
      </c>
      <c r="B4122" s="27" t="e">
        <f t="shared" ca="1" si="72"/>
        <v>#N/A</v>
      </c>
      <c r="C4122" s="30" t="e">
        <f t="shared" ca="1" si="71"/>
        <v>#N/A</v>
      </c>
      <c r="D4122" s="25" t="s">
        <v>6</v>
      </c>
    </row>
    <row r="4123" spans="1:4">
      <c r="A4123" s="42">
        <v>1</v>
      </c>
      <c r="B4123" s="27" t="e">
        <f t="shared" ca="1" si="72"/>
        <v>#N/A</v>
      </c>
      <c r="C4123" s="30" t="e">
        <f t="shared" ca="1" si="71"/>
        <v>#N/A</v>
      </c>
      <c r="D4123" s="25" t="s">
        <v>6</v>
      </c>
    </row>
    <row r="4124" spans="1:4">
      <c r="A4124" s="42">
        <v>1</v>
      </c>
      <c r="B4124" s="27" t="e">
        <f t="shared" ca="1" si="72"/>
        <v>#N/A</v>
      </c>
      <c r="C4124" s="30" t="e">
        <f t="shared" ca="1" si="71"/>
        <v>#N/A</v>
      </c>
      <c r="D4124" s="25" t="s">
        <v>6</v>
      </c>
    </row>
    <row r="4125" spans="1:4">
      <c r="A4125" s="42">
        <v>1</v>
      </c>
      <c r="B4125" s="27" t="e">
        <f t="shared" ca="1" si="72"/>
        <v>#N/A</v>
      </c>
      <c r="C4125" s="30" t="e">
        <f t="shared" ca="1" si="71"/>
        <v>#N/A</v>
      </c>
      <c r="D4125" s="25" t="s">
        <v>6</v>
      </c>
    </row>
    <row r="4126" spans="1:4">
      <c r="A4126" s="42">
        <v>1</v>
      </c>
      <c r="B4126" s="27" t="e">
        <f t="shared" ca="1" si="72"/>
        <v>#N/A</v>
      </c>
      <c r="C4126" s="30" t="e">
        <f t="shared" ca="1" si="71"/>
        <v>#N/A</v>
      </c>
      <c r="D4126" s="25" t="s">
        <v>6</v>
      </c>
    </row>
    <row r="4127" spans="1:4">
      <c r="A4127" s="42">
        <v>1</v>
      </c>
      <c r="B4127" s="27" t="e">
        <f t="shared" ca="1" si="72"/>
        <v>#N/A</v>
      </c>
      <c r="C4127" s="30" t="e">
        <f t="shared" ca="1" si="71"/>
        <v>#N/A</v>
      </c>
      <c r="D4127" s="25" t="s">
        <v>6</v>
      </c>
    </row>
    <row r="4128" spans="1:4">
      <c r="A4128" s="42">
        <v>1</v>
      </c>
      <c r="B4128" s="27" t="e">
        <f t="shared" ca="1" si="72"/>
        <v>#N/A</v>
      </c>
      <c r="C4128" s="30" t="e">
        <f t="shared" ca="1" si="71"/>
        <v>#N/A</v>
      </c>
      <c r="D4128" s="25" t="s">
        <v>6</v>
      </c>
    </row>
    <row r="4129" spans="1:4">
      <c r="A4129" s="42">
        <v>1</v>
      </c>
      <c r="B4129" s="27" t="e">
        <f t="shared" ca="1" si="72"/>
        <v>#N/A</v>
      </c>
      <c r="C4129" s="30" t="e">
        <f t="shared" ca="1" si="71"/>
        <v>#N/A</v>
      </c>
      <c r="D4129" s="25" t="s">
        <v>6</v>
      </c>
    </row>
    <row r="4130" spans="1:4">
      <c r="A4130" s="42">
        <v>1</v>
      </c>
      <c r="B4130" s="27" t="e">
        <f t="shared" ca="1" si="72"/>
        <v>#N/A</v>
      </c>
      <c r="C4130" s="30" t="e">
        <f t="shared" ca="1" si="71"/>
        <v>#N/A</v>
      </c>
      <c r="D4130" s="25" t="s">
        <v>6</v>
      </c>
    </row>
    <row r="4131" spans="1:4">
      <c r="A4131" s="42">
        <v>1</v>
      </c>
      <c r="B4131" s="27" t="e">
        <f t="shared" ca="1" si="72"/>
        <v>#N/A</v>
      </c>
      <c r="C4131" s="30" t="e">
        <f t="shared" ca="1" si="71"/>
        <v>#N/A</v>
      </c>
      <c r="D4131" s="25" t="s">
        <v>6</v>
      </c>
    </row>
    <row r="4132" spans="1:4">
      <c r="A4132" s="42">
        <v>1</v>
      </c>
      <c r="B4132" s="27" t="e">
        <f t="shared" ca="1" si="72"/>
        <v>#N/A</v>
      </c>
      <c r="C4132" s="30" t="e">
        <f t="shared" ca="1" si="71"/>
        <v>#N/A</v>
      </c>
      <c r="D4132" s="25" t="s">
        <v>6</v>
      </c>
    </row>
    <row r="4133" spans="1:4">
      <c r="A4133" s="42">
        <v>1</v>
      </c>
      <c r="B4133" s="27" t="e">
        <f t="shared" ca="1" si="72"/>
        <v>#N/A</v>
      </c>
      <c r="C4133" s="30" t="e">
        <f t="shared" ca="1" si="71"/>
        <v>#N/A</v>
      </c>
      <c r="D4133" s="25" t="s">
        <v>6</v>
      </c>
    </row>
    <row r="4134" spans="1:4">
      <c r="A4134" s="42">
        <v>1</v>
      </c>
      <c r="B4134" s="27" t="e">
        <f t="shared" ca="1" si="72"/>
        <v>#N/A</v>
      </c>
      <c r="C4134" s="30" t="e">
        <f t="shared" ca="1" si="71"/>
        <v>#N/A</v>
      </c>
      <c r="D4134" s="25" t="s">
        <v>6</v>
      </c>
    </row>
    <row r="4135" spans="1:4">
      <c r="A4135" s="42">
        <v>1</v>
      </c>
      <c r="B4135" s="27" t="e">
        <f t="shared" ca="1" si="72"/>
        <v>#N/A</v>
      </c>
      <c r="C4135" s="30" t="e">
        <f t="shared" ca="1" si="71"/>
        <v>#N/A</v>
      </c>
      <c r="D4135" s="25" t="s">
        <v>6</v>
      </c>
    </row>
    <row r="4136" spans="1:4">
      <c r="A4136" s="42">
        <v>1</v>
      </c>
      <c r="B4136" s="27" t="e">
        <f t="shared" ca="1" si="72"/>
        <v>#N/A</v>
      </c>
      <c r="C4136" s="30" t="e">
        <f t="shared" ca="1" si="71"/>
        <v>#N/A</v>
      </c>
      <c r="D4136" s="25" t="s">
        <v>6</v>
      </c>
    </row>
    <row r="4137" spans="1:4">
      <c r="A4137" s="42">
        <v>1</v>
      </c>
      <c r="B4137" s="27" t="e">
        <f t="shared" ca="1" si="72"/>
        <v>#N/A</v>
      </c>
      <c r="C4137" s="30" t="e">
        <f t="shared" ca="1" si="71"/>
        <v>#N/A</v>
      </c>
      <c r="D4137" s="25" t="s">
        <v>6</v>
      </c>
    </row>
    <row r="4138" spans="1:4">
      <c r="A4138" s="42">
        <v>1</v>
      </c>
      <c r="B4138" s="27" t="e">
        <f t="shared" ca="1" si="72"/>
        <v>#N/A</v>
      </c>
      <c r="C4138" s="30" t="e">
        <f t="shared" ca="1" si="71"/>
        <v>#N/A</v>
      </c>
      <c r="D4138" s="25" t="s">
        <v>6</v>
      </c>
    </row>
    <row r="4139" spans="1:4">
      <c r="A4139" s="42">
        <v>1</v>
      </c>
      <c r="B4139" s="27" t="e">
        <f t="shared" ca="1" si="72"/>
        <v>#N/A</v>
      </c>
      <c r="C4139" s="30" t="e">
        <f t="shared" ca="1" si="71"/>
        <v>#N/A</v>
      </c>
      <c r="D4139" s="25" t="s">
        <v>6</v>
      </c>
    </row>
    <row r="4140" spans="1:4">
      <c r="A4140" s="42">
        <v>1</v>
      </c>
      <c r="B4140" s="27" t="e">
        <f t="shared" ca="1" si="72"/>
        <v>#N/A</v>
      </c>
      <c r="C4140" s="30" t="e">
        <f t="shared" ca="1" si="71"/>
        <v>#N/A</v>
      </c>
      <c r="D4140" s="25" t="s">
        <v>6</v>
      </c>
    </row>
    <row r="4141" spans="1:4">
      <c r="A4141" s="42">
        <v>1</v>
      </c>
      <c r="B4141" s="27" t="e">
        <f t="shared" ca="1" si="72"/>
        <v>#N/A</v>
      </c>
      <c r="C4141" s="30" t="e">
        <f t="shared" ref="C4141:C4204" ca="1" si="73">B4141*100+Termina2</f>
        <v>#N/A</v>
      </c>
      <c r="D4141" s="25" t="s">
        <v>6</v>
      </c>
    </row>
    <row r="4142" spans="1:4">
      <c r="A4142" s="42">
        <v>1</v>
      </c>
      <c r="B4142" s="27" t="e">
        <f t="shared" ref="B4142:B4205" ca="1" si="74">B4141+IF(INT(Premio2/100)=B4141+1,2,1)</f>
        <v>#N/A</v>
      </c>
      <c r="C4142" s="30" t="e">
        <f t="shared" ca="1" si="73"/>
        <v>#N/A</v>
      </c>
      <c r="D4142" s="25" t="s">
        <v>6</v>
      </c>
    </row>
    <row r="4143" spans="1:4">
      <c r="A4143" s="42">
        <v>1</v>
      </c>
      <c r="B4143" s="27" t="e">
        <f t="shared" ca="1" si="74"/>
        <v>#N/A</v>
      </c>
      <c r="C4143" s="30" t="e">
        <f t="shared" ca="1" si="73"/>
        <v>#N/A</v>
      </c>
      <c r="D4143" s="25" t="s">
        <v>6</v>
      </c>
    </row>
    <row r="4144" spans="1:4">
      <c r="A4144" s="42">
        <v>1</v>
      </c>
      <c r="B4144" s="27" t="e">
        <f t="shared" ca="1" si="74"/>
        <v>#N/A</v>
      </c>
      <c r="C4144" s="30" t="e">
        <f t="shared" ca="1" si="73"/>
        <v>#N/A</v>
      </c>
      <c r="D4144" s="25" t="s">
        <v>6</v>
      </c>
    </row>
    <row r="4145" spans="1:4">
      <c r="A4145" s="42">
        <v>1</v>
      </c>
      <c r="B4145" s="27" t="e">
        <f t="shared" ca="1" si="74"/>
        <v>#N/A</v>
      </c>
      <c r="C4145" s="30" t="e">
        <f t="shared" ca="1" si="73"/>
        <v>#N/A</v>
      </c>
      <c r="D4145" s="25" t="s">
        <v>6</v>
      </c>
    </row>
    <row r="4146" spans="1:4">
      <c r="A4146" s="42">
        <v>1</v>
      </c>
      <c r="B4146" s="27" t="e">
        <f t="shared" ca="1" si="74"/>
        <v>#N/A</v>
      </c>
      <c r="C4146" s="30" t="e">
        <f t="shared" ca="1" si="73"/>
        <v>#N/A</v>
      </c>
      <c r="D4146" s="25" t="s">
        <v>6</v>
      </c>
    </row>
    <row r="4147" spans="1:4">
      <c r="A4147" s="42">
        <v>1</v>
      </c>
      <c r="B4147" s="27" t="e">
        <f t="shared" ca="1" si="74"/>
        <v>#N/A</v>
      </c>
      <c r="C4147" s="30" t="e">
        <f t="shared" ca="1" si="73"/>
        <v>#N/A</v>
      </c>
      <c r="D4147" s="25" t="s">
        <v>6</v>
      </c>
    </row>
    <row r="4148" spans="1:4">
      <c r="A4148" s="42">
        <v>1</v>
      </c>
      <c r="B4148" s="27" t="e">
        <f t="shared" ca="1" si="74"/>
        <v>#N/A</v>
      </c>
      <c r="C4148" s="30" t="e">
        <f t="shared" ca="1" si="73"/>
        <v>#N/A</v>
      </c>
      <c r="D4148" s="25" t="s">
        <v>6</v>
      </c>
    </row>
    <row r="4149" spans="1:4">
      <c r="A4149" s="42">
        <v>1</v>
      </c>
      <c r="B4149" s="27" t="e">
        <f t="shared" ca="1" si="74"/>
        <v>#N/A</v>
      </c>
      <c r="C4149" s="30" t="e">
        <f t="shared" ca="1" si="73"/>
        <v>#N/A</v>
      </c>
      <c r="D4149" s="25" t="s">
        <v>6</v>
      </c>
    </row>
    <row r="4150" spans="1:4">
      <c r="A4150" s="42">
        <v>1</v>
      </c>
      <c r="B4150" s="27" t="e">
        <f t="shared" ca="1" si="74"/>
        <v>#N/A</v>
      </c>
      <c r="C4150" s="30" t="e">
        <f t="shared" ca="1" si="73"/>
        <v>#N/A</v>
      </c>
      <c r="D4150" s="25" t="s">
        <v>6</v>
      </c>
    </row>
    <row r="4151" spans="1:4">
      <c r="A4151" s="42">
        <v>1</v>
      </c>
      <c r="B4151" s="27" t="e">
        <f t="shared" ca="1" si="74"/>
        <v>#N/A</v>
      </c>
      <c r="C4151" s="30" t="e">
        <f t="shared" ca="1" si="73"/>
        <v>#N/A</v>
      </c>
      <c r="D4151" s="25" t="s">
        <v>6</v>
      </c>
    </row>
    <row r="4152" spans="1:4">
      <c r="A4152" s="42">
        <v>1</v>
      </c>
      <c r="B4152" s="27" t="e">
        <f t="shared" ca="1" si="74"/>
        <v>#N/A</v>
      </c>
      <c r="C4152" s="30" t="e">
        <f t="shared" ca="1" si="73"/>
        <v>#N/A</v>
      </c>
      <c r="D4152" s="25" t="s">
        <v>6</v>
      </c>
    </row>
    <row r="4153" spans="1:4">
      <c r="A4153" s="42">
        <v>1</v>
      </c>
      <c r="B4153" s="27" t="e">
        <f t="shared" ca="1" si="74"/>
        <v>#N/A</v>
      </c>
      <c r="C4153" s="30" t="e">
        <f t="shared" ca="1" si="73"/>
        <v>#N/A</v>
      </c>
      <c r="D4153" s="25" t="s">
        <v>6</v>
      </c>
    </row>
    <row r="4154" spans="1:4">
      <c r="A4154" s="42">
        <v>1</v>
      </c>
      <c r="B4154" s="27" t="e">
        <f t="shared" ca="1" si="74"/>
        <v>#N/A</v>
      </c>
      <c r="C4154" s="30" t="e">
        <f t="shared" ca="1" si="73"/>
        <v>#N/A</v>
      </c>
      <c r="D4154" s="25" t="s">
        <v>6</v>
      </c>
    </row>
    <row r="4155" spans="1:4">
      <c r="A4155" s="42">
        <v>1</v>
      </c>
      <c r="B4155" s="27" t="e">
        <f t="shared" ca="1" si="74"/>
        <v>#N/A</v>
      </c>
      <c r="C4155" s="30" t="e">
        <f t="shared" ca="1" si="73"/>
        <v>#N/A</v>
      </c>
      <c r="D4155" s="25" t="s">
        <v>6</v>
      </c>
    </row>
    <row r="4156" spans="1:4">
      <c r="A4156" s="42">
        <v>1</v>
      </c>
      <c r="B4156" s="27" t="e">
        <f t="shared" ca="1" si="74"/>
        <v>#N/A</v>
      </c>
      <c r="C4156" s="30" t="e">
        <f t="shared" ca="1" si="73"/>
        <v>#N/A</v>
      </c>
      <c r="D4156" s="25" t="s">
        <v>6</v>
      </c>
    </row>
    <row r="4157" spans="1:4">
      <c r="A4157" s="42">
        <v>1</v>
      </c>
      <c r="B4157" s="27" t="e">
        <f t="shared" ca="1" si="74"/>
        <v>#N/A</v>
      </c>
      <c r="C4157" s="30" t="e">
        <f t="shared" ca="1" si="73"/>
        <v>#N/A</v>
      </c>
      <c r="D4157" s="25" t="s">
        <v>6</v>
      </c>
    </row>
    <row r="4158" spans="1:4">
      <c r="A4158" s="42">
        <v>1</v>
      </c>
      <c r="B4158" s="27" t="e">
        <f t="shared" ca="1" si="74"/>
        <v>#N/A</v>
      </c>
      <c r="C4158" s="30" t="e">
        <f t="shared" ca="1" si="73"/>
        <v>#N/A</v>
      </c>
      <c r="D4158" s="25" t="s">
        <v>6</v>
      </c>
    </row>
    <row r="4159" spans="1:4">
      <c r="A4159" s="42">
        <v>1</v>
      </c>
      <c r="B4159" s="27" t="e">
        <f t="shared" ca="1" si="74"/>
        <v>#N/A</v>
      </c>
      <c r="C4159" s="30" t="e">
        <f t="shared" ca="1" si="73"/>
        <v>#N/A</v>
      </c>
      <c r="D4159" s="25" t="s">
        <v>6</v>
      </c>
    </row>
    <row r="4160" spans="1:4">
      <c r="A4160" s="42">
        <v>1</v>
      </c>
      <c r="B4160" s="27" t="e">
        <f t="shared" ca="1" si="74"/>
        <v>#N/A</v>
      </c>
      <c r="C4160" s="30" t="e">
        <f t="shared" ca="1" si="73"/>
        <v>#N/A</v>
      </c>
      <c r="D4160" s="25" t="s">
        <v>6</v>
      </c>
    </row>
    <row r="4161" spans="1:4">
      <c r="A4161" s="42">
        <v>1</v>
      </c>
      <c r="B4161" s="27" t="e">
        <f t="shared" ca="1" si="74"/>
        <v>#N/A</v>
      </c>
      <c r="C4161" s="30" t="e">
        <f t="shared" ca="1" si="73"/>
        <v>#N/A</v>
      </c>
      <c r="D4161" s="25" t="s">
        <v>6</v>
      </c>
    </row>
    <row r="4162" spans="1:4">
      <c r="A4162" s="42">
        <v>1</v>
      </c>
      <c r="B4162" s="27" t="e">
        <f t="shared" ca="1" si="74"/>
        <v>#N/A</v>
      </c>
      <c r="C4162" s="30" t="e">
        <f t="shared" ca="1" si="73"/>
        <v>#N/A</v>
      </c>
      <c r="D4162" s="25" t="s">
        <v>6</v>
      </c>
    </row>
    <row r="4163" spans="1:4">
      <c r="A4163" s="42">
        <v>1</v>
      </c>
      <c r="B4163" s="27" t="e">
        <f t="shared" ca="1" si="74"/>
        <v>#N/A</v>
      </c>
      <c r="C4163" s="30" t="e">
        <f t="shared" ca="1" si="73"/>
        <v>#N/A</v>
      </c>
      <c r="D4163" s="25" t="s">
        <v>6</v>
      </c>
    </row>
    <row r="4164" spans="1:4">
      <c r="A4164" s="42">
        <v>1</v>
      </c>
      <c r="B4164" s="27" t="e">
        <f t="shared" ca="1" si="74"/>
        <v>#N/A</v>
      </c>
      <c r="C4164" s="30" t="e">
        <f t="shared" ca="1" si="73"/>
        <v>#N/A</v>
      </c>
      <c r="D4164" s="25" t="s">
        <v>6</v>
      </c>
    </row>
    <row r="4165" spans="1:4">
      <c r="A4165" s="42">
        <v>1</v>
      </c>
      <c r="B4165" s="27" t="e">
        <f t="shared" ca="1" si="74"/>
        <v>#N/A</v>
      </c>
      <c r="C4165" s="30" t="e">
        <f t="shared" ca="1" si="73"/>
        <v>#N/A</v>
      </c>
      <c r="D4165" s="25" t="s">
        <v>6</v>
      </c>
    </row>
    <row r="4166" spans="1:4">
      <c r="A4166" s="42">
        <v>1</v>
      </c>
      <c r="B4166" s="27" t="e">
        <f t="shared" ca="1" si="74"/>
        <v>#N/A</v>
      </c>
      <c r="C4166" s="30" t="e">
        <f t="shared" ca="1" si="73"/>
        <v>#N/A</v>
      </c>
      <c r="D4166" s="25" t="s">
        <v>6</v>
      </c>
    </row>
    <row r="4167" spans="1:4">
      <c r="A4167" s="42">
        <v>1</v>
      </c>
      <c r="B4167" s="27" t="e">
        <f t="shared" ca="1" si="74"/>
        <v>#N/A</v>
      </c>
      <c r="C4167" s="30" t="e">
        <f t="shared" ca="1" si="73"/>
        <v>#N/A</v>
      </c>
      <c r="D4167" s="25" t="s">
        <v>6</v>
      </c>
    </row>
    <row r="4168" spans="1:4">
      <c r="A4168" s="42">
        <v>1</v>
      </c>
      <c r="B4168" s="27" t="e">
        <f t="shared" ca="1" si="74"/>
        <v>#N/A</v>
      </c>
      <c r="C4168" s="30" t="e">
        <f t="shared" ca="1" si="73"/>
        <v>#N/A</v>
      </c>
      <c r="D4168" s="25" t="s">
        <v>6</v>
      </c>
    </row>
    <row r="4169" spans="1:4">
      <c r="A4169" s="42">
        <v>1</v>
      </c>
      <c r="B4169" s="27" t="e">
        <f t="shared" ca="1" si="74"/>
        <v>#N/A</v>
      </c>
      <c r="C4169" s="30" t="e">
        <f t="shared" ca="1" si="73"/>
        <v>#N/A</v>
      </c>
      <c r="D4169" s="25" t="s">
        <v>6</v>
      </c>
    </row>
    <row r="4170" spans="1:4">
      <c r="A4170" s="42">
        <v>1</v>
      </c>
      <c r="B4170" s="27" t="e">
        <f t="shared" ca="1" si="74"/>
        <v>#N/A</v>
      </c>
      <c r="C4170" s="30" t="e">
        <f t="shared" ca="1" si="73"/>
        <v>#N/A</v>
      </c>
      <c r="D4170" s="25" t="s">
        <v>6</v>
      </c>
    </row>
    <row r="4171" spans="1:4">
      <c r="A4171" s="42">
        <v>1</v>
      </c>
      <c r="B4171" s="27" t="e">
        <f t="shared" ca="1" si="74"/>
        <v>#N/A</v>
      </c>
      <c r="C4171" s="30" t="e">
        <f t="shared" ca="1" si="73"/>
        <v>#N/A</v>
      </c>
      <c r="D4171" s="25" t="s">
        <v>6</v>
      </c>
    </row>
    <row r="4172" spans="1:4">
      <c r="A4172" s="42">
        <v>1</v>
      </c>
      <c r="B4172" s="27" t="e">
        <f t="shared" ca="1" si="74"/>
        <v>#N/A</v>
      </c>
      <c r="C4172" s="30" t="e">
        <f t="shared" ca="1" si="73"/>
        <v>#N/A</v>
      </c>
      <c r="D4172" s="25" t="s">
        <v>6</v>
      </c>
    </row>
    <row r="4173" spans="1:4">
      <c r="A4173" s="42">
        <v>1</v>
      </c>
      <c r="B4173" s="27" t="e">
        <f t="shared" ca="1" si="74"/>
        <v>#N/A</v>
      </c>
      <c r="C4173" s="30" t="e">
        <f t="shared" ca="1" si="73"/>
        <v>#N/A</v>
      </c>
      <c r="D4173" s="25" t="s">
        <v>6</v>
      </c>
    </row>
    <row r="4174" spans="1:4">
      <c r="A4174" s="42">
        <v>1</v>
      </c>
      <c r="B4174" s="27" t="e">
        <f t="shared" ca="1" si="74"/>
        <v>#N/A</v>
      </c>
      <c r="C4174" s="30" t="e">
        <f t="shared" ca="1" si="73"/>
        <v>#N/A</v>
      </c>
      <c r="D4174" s="25" t="s">
        <v>6</v>
      </c>
    </row>
    <row r="4175" spans="1:4">
      <c r="A4175" s="42">
        <v>1</v>
      </c>
      <c r="B4175" s="27" t="e">
        <f t="shared" ca="1" si="74"/>
        <v>#N/A</v>
      </c>
      <c r="C4175" s="30" t="e">
        <f t="shared" ca="1" si="73"/>
        <v>#N/A</v>
      </c>
      <c r="D4175" s="25" t="s">
        <v>6</v>
      </c>
    </row>
    <row r="4176" spans="1:4">
      <c r="A4176" s="42">
        <v>1</v>
      </c>
      <c r="B4176" s="27" t="e">
        <f t="shared" ca="1" si="74"/>
        <v>#N/A</v>
      </c>
      <c r="C4176" s="30" t="e">
        <f t="shared" ca="1" si="73"/>
        <v>#N/A</v>
      </c>
      <c r="D4176" s="25" t="s">
        <v>6</v>
      </c>
    </row>
    <row r="4177" spans="1:4">
      <c r="A4177" s="42">
        <v>1</v>
      </c>
      <c r="B4177" s="27" t="e">
        <f t="shared" ca="1" si="74"/>
        <v>#N/A</v>
      </c>
      <c r="C4177" s="30" t="e">
        <f t="shared" ca="1" si="73"/>
        <v>#N/A</v>
      </c>
      <c r="D4177" s="25" t="s">
        <v>6</v>
      </c>
    </row>
    <row r="4178" spans="1:4">
      <c r="A4178" s="42">
        <v>1</v>
      </c>
      <c r="B4178" s="27" t="e">
        <f t="shared" ca="1" si="74"/>
        <v>#N/A</v>
      </c>
      <c r="C4178" s="30" t="e">
        <f t="shared" ca="1" si="73"/>
        <v>#N/A</v>
      </c>
      <c r="D4178" s="25" t="s">
        <v>6</v>
      </c>
    </row>
    <row r="4179" spans="1:4">
      <c r="A4179" s="42">
        <v>1</v>
      </c>
      <c r="B4179" s="27" t="e">
        <f t="shared" ca="1" si="74"/>
        <v>#N/A</v>
      </c>
      <c r="C4179" s="30" t="e">
        <f t="shared" ca="1" si="73"/>
        <v>#N/A</v>
      </c>
      <c r="D4179" s="25" t="s">
        <v>6</v>
      </c>
    </row>
    <row r="4180" spans="1:4">
      <c r="A4180" s="42">
        <v>1</v>
      </c>
      <c r="B4180" s="27" t="e">
        <f t="shared" ca="1" si="74"/>
        <v>#N/A</v>
      </c>
      <c r="C4180" s="30" t="e">
        <f t="shared" ca="1" si="73"/>
        <v>#N/A</v>
      </c>
      <c r="D4180" s="25" t="s">
        <v>6</v>
      </c>
    </row>
    <row r="4181" spans="1:4">
      <c r="A4181" s="42">
        <v>1</v>
      </c>
      <c r="B4181" s="27" t="e">
        <f t="shared" ca="1" si="74"/>
        <v>#N/A</v>
      </c>
      <c r="C4181" s="30" t="e">
        <f t="shared" ca="1" si="73"/>
        <v>#N/A</v>
      </c>
      <c r="D4181" s="25" t="s">
        <v>6</v>
      </c>
    </row>
    <row r="4182" spans="1:4">
      <c r="A4182" s="42">
        <v>1</v>
      </c>
      <c r="B4182" s="27" t="e">
        <f t="shared" ca="1" si="74"/>
        <v>#N/A</v>
      </c>
      <c r="C4182" s="30" t="e">
        <f t="shared" ca="1" si="73"/>
        <v>#N/A</v>
      </c>
      <c r="D4182" s="25" t="s">
        <v>6</v>
      </c>
    </row>
    <row r="4183" spans="1:4">
      <c r="A4183" s="42">
        <v>1</v>
      </c>
      <c r="B4183" s="27" t="e">
        <f t="shared" ca="1" si="74"/>
        <v>#N/A</v>
      </c>
      <c r="C4183" s="30" t="e">
        <f t="shared" ca="1" si="73"/>
        <v>#N/A</v>
      </c>
      <c r="D4183" s="25" t="s">
        <v>6</v>
      </c>
    </row>
    <row r="4184" spans="1:4">
      <c r="A4184" s="42">
        <v>1</v>
      </c>
      <c r="B4184" s="27" t="e">
        <f t="shared" ca="1" si="74"/>
        <v>#N/A</v>
      </c>
      <c r="C4184" s="30" t="e">
        <f t="shared" ca="1" si="73"/>
        <v>#N/A</v>
      </c>
      <c r="D4184" s="25" t="s">
        <v>6</v>
      </c>
    </row>
    <row r="4185" spans="1:4">
      <c r="A4185" s="42">
        <v>1</v>
      </c>
      <c r="B4185" s="27" t="e">
        <f t="shared" ca="1" si="74"/>
        <v>#N/A</v>
      </c>
      <c r="C4185" s="30" t="e">
        <f t="shared" ca="1" si="73"/>
        <v>#N/A</v>
      </c>
      <c r="D4185" s="25" t="s">
        <v>6</v>
      </c>
    </row>
    <row r="4186" spans="1:4">
      <c r="A4186" s="42">
        <v>1</v>
      </c>
      <c r="B4186" s="27" t="e">
        <f t="shared" ca="1" si="74"/>
        <v>#N/A</v>
      </c>
      <c r="C4186" s="30" t="e">
        <f t="shared" ca="1" si="73"/>
        <v>#N/A</v>
      </c>
      <c r="D4186" s="25" t="s">
        <v>6</v>
      </c>
    </row>
    <row r="4187" spans="1:4">
      <c r="A4187" s="42">
        <v>1</v>
      </c>
      <c r="B4187" s="27" t="e">
        <f t="shared" ca="1" si="74"/>
        <v>#N/A</v>
      </c>
      <c r="C4187" s="30" t="e">
        <f t="shared" ca="1" si="73"/>
        <v>#N/A</v>
      </c>
      <c r="D4187" s="25" t="s">
        <v>6</v>
      </c>
    </row>
    <row r="4188" spans="1:4">
      <c r="A4188" s="42">
        <v>1</v>
      </c>
      <c r="B4188" s="27" t="e">
        <f t="shared" ca="1" si="74"/>
        <v>#N/A</v>
      </c>
      <c r="C4188" s="30" t="e">
        <f t="shared" ca="1" si="73"/>
        <v>#N/A</v>
      </c>
      <c r="D4188" s="25" t="s">
        <v>6</v>
      </c>
    </row>
    <row r="4189" spans="1:4">
      <c r="A4189" s="42">
        <v>1</v>
      </c>
      <c r="B4189" s="27" t="e">
        <f t="shared" ca="1" si="74"/>
        <v>#N/A</v>
      </c>
      <c r="C4189" s="30" t="e">
        <f t="shared" ca="1" si="73"/>
        <v>#N/A</v>
      </c>
      <c r="D4189" s="25" t="s">
        <v>6</v>
      </c>
    </row>
    <row r="4190" spans="1:4">
      <c r="A4190" s="42">
        <v>1</v>
      </c>
      <c r="B4190" s="27" t="e">
        <f t="shared" ca="1" si="74"/>
        <v>#N/A</v>
      </c>
      <c r="C4190" s="30" t="e">
        <f t="shared" ca="1" si="73"/>
        <v>#N/A</v>
      </c>
      <c r="D4190" s="25" t="s">
        <v>6</v>
      </c>
    </row>
    <row r="4191" spans="1:4">
      <c r="A4191" s="42">
        <v>1</v>
      </c>
      <c r="B4191" s="27" t="e">
        <f t="shared" ca="1" si="74"/>
        <v>#N/A</v>
      </c>
      <c r="C4191" s="30" t="e">
        <f t="shared" ca="1" si="73"/>
        <v>#N/A</v>
      </c>
      <c r="D4191" s="25" t="s">
        <v>6</v>
      </c>
    </row>
    <row r="4192" spans="1:4">
      <c r="A4192" s="42">
        <v>1</v>
      </c>
      <c r="B4192" s="27" t="e">
        <f t="shared" ca="1" si="74"/>
        <v>#N/A</v>
      </c>
      <c r="C4192" s="30" t="e">
        <f t="shared" ca="1" si="73"/>
        <v>#N/A</v>
      </c>
      <c r="D4192" s="25" t="s">
        <v>6</v>
      </c>
    </row>
    <row r="4193" spans="1:4">
      <c r="A4193" s="42">
        <v>1</v>
      </c>
      <c r="B4193" s="27" t="e">
        <f t="shared" ca="1" si="74"/>
        <v>#N/A</v>
      </c>
      <c r="C4193" s="30" t="e">
        <f t="shared" ca="1" si="73"/>
        <v>#N/A</v>
      </c>
      <c r="D4193" s="25" t="s">
        <v>6</v>
      </c>
    </row>
    <row r="4194" spans="1:4">
      <c r="A4194" s="42">
        <v>1</v>
      </c>
      <c r="B4194" s="27" t="e">
        <f t="shared" ca="1" si="74"/>
        <v>#N/A</v>
      </c>
      <c r="C4194" s="30" t="e">
        <f t="shared" ca="1" si="73"/>
        <v>#N/A</v>
      </c>
      <c r="D4194" s="25" t="s">
        <v>6</v>
      </c>
    </row>
    <row r="4195" spans="1:4">
      <c r="A4195" s="42">
        <v>1</v>
      </c>
      <c r="B4195" s="27" t="e">
        <f t="shared" ca="1" si="74"/>
        <v>#N/A</v>
      </c>
      <c r="C4195" s="30" t="e">
        <f t="shared" ca="1" si="73"/>
        <v>#N/A</v>
      </c>
      <c r="D4195" s="25" t="s">
        <v>6</v>
      </c>
    </row>
    <row r="4196" spans="1:4">
      <c r="A4196" s="42">
        <v>1</v>
      </c>
      <c r="B4196" s="27" t="e">
        <f t="shared" ca="1" si="74"/>
        <v>#N/A</v>
      </c>
      <c r="C4196" s="30" t="e">
        <f t="shared" ca="1" si="73"/>
        <v>#N/A</v>
      </c>
      <c r="D4196" s="25" t="s">
        <v>6</v>
      </c>
    </row>
    <row r="4197" spans="1:4">
      <c r="A4197" s="42">
        <v>1</v>
      </c>
      <c r="B4197" s="27" t="e">
        <f t="shared" ca="1" si="74"/>
        <v>#N/A</v>
      </c>
      <c r="C4197" s="30" t="e">
        <f t="shared" ca="1" si="73"/>
        <v>#N/A</v>
      </c>
      <c r="D4197" s="25" t="s">
        <v>6</v>
      </c>
    </row>
    <row r="4198" spans="1:4">
      <c r="A4198" s="42">
        <v>1</v>
      </c>
      <c r="B4198" s="27" t="e">
        <f t="shared" ca="1" si="74"/>
        <v>#N/A</v>
      </c>
      <c r="C4198" s="30" t="e">
        <f t="shared" ca="1" si="73"/>
        <v>#N/A</v>
      </c>
      <c r="D4198" s="25" t="s">
        <v>6</v>
      </c>
    </row>
    <row r="4199" spans="1:4">
      <c r="A4199" s="42">
        <v>1</v>
      </c>
      <c r="B4199" s="27" t="e">
        <f t="shared" ca="1" si="74"/>
        <v>#N/A</v>
      </c>
      <c r="C4199" s="30" t="e">
        <f t="shared" ca="1" si="73"/>
        <v>#N/A</v>
      </c>
      <c r="D4199" s="25" t="s">
        <v>6</v>
      </c>
    </row>
    <row r="4200" spans="1:4">
      <c r="A4200" s="42">
        <v>1</v>
      </c>
      <c r="B4200" s="27" t="e">
        <f t="shared" ca="1" si="74"/>
        <v>#N/A</v>
      </c>
      <c r="C4200" s="30" t="e">
        <f t="shared" ca="1" si="73"/>
        <v>#N/A</v>
      </c>
      <c r="D4200" s="25" t="s">
        <v>6</v>
      </c>
    </row>
    <row r="4201" spans="1:4">
      <c r="A4201" s="42">
        <v>1</v>
      </c>
      <c r="B4201" s="27" t="e">
        <f t="shared" ca="1" si="74"/>
        <v>#N/A</v>
      </c>
      <c r="C4201" s="30" t="e">
        <f t="shared" ca="1" si="73"/>
        <v>#N/A</v>
      </c>
      <c r="D4201" s="25" t="s">
        <v>6</v>
      </c>
    </row>
    <row r="4202" spans="1:4">
      <c r="A4202" s="42">
        <v>1</v>
      </c>
      <c r="B4202" s="27" t="e">
        <f t="shared" ca="1" si="74"/>
        <v>#N/A</v>
      </c>
      <c r="C4202" s="30" t="e">
        <f t="shared" ca="1" si="73"/>
        <v>#N/A</v>
      </c>
      <c r="D4202" s="25" t="s">
        <v>6</v>
      </c>
    </row>
    <row r="4203" spans="1:4">
      <c r="A4203" s="42">
        <v>1</v>
      </c>
      <c r="B4203" s="27" t="e">
        <f t="shared" ca="1" si="74"/>
        <v>#N/A</v>
      </c>
      <c r="C4203" s="30" t="e">
        <f t="shared" ca="1" si="73"/>
        <v>#N/A</v>
      </c>
      <c r="D4203" s="25" t="s">
        <v>6</v>
      </c>
    </row>
    <row r="4204" spans="1:4">
      <c r="A4204" s="42">
        <v>1</v>
      </c>
      <c r="B4204" s="27" t="e">
        <f t="shared" ca="1" si="74"/>
        <v>#N/A</v>
      </c>
      <c r="C4204" s="30" t="e">
        <f t="shared" ca="1" si="73"/>
        <v>#N/A</v>
      </c>
      <c r="D4204" s="25" t="s">
        <v>6</v>
      </c>
    </row>
    <row r="4205" spans="1:4">
      <c r="A4205" s="42">
        <v>1</v>
      </c>
      <c r="B4205" s="27" t="e">
        <f t="shared" ca="1" si="74"/>
        <v>#N/A</v>
      </c>
      <c r="C4205" s="30" t="e">
        <f t="shared" ref="C4205:C4268" ca="1" si="75">B4205*100+Termina2</f>
        <v>#N/A</v>
      </c>
      <c r="D4205" s="25" t="s">
        <v>6</v>
      </c>
    </row>
    <row r="4206" spans="1:4">
      <c r="A4206" s="42">
        <v>1</v>
      </c>
      <c r="B4206" s="27" t="e">
        <f t="shared" ref="B4206:B4269" ca="1" si="76">B4205+IF(INT(Premio2/100)=B4205+1,2,1)</f>
        <v>#N/A</v>
      </c>
      <c r="C4206" s="30" t="e">
        <f t="shared" ca="1" si="75"/>
        <v>#N/A</v>
      </c>
      <c r="D4206" s="25" t="s">
        <v>6</v>
      </c>
    </row>
    <row r="4207" spans="1:4">
      <c r="A4207" s="42">
        <v>1</v>
      </c>
      <c r="B4207" s="27" t="e">
        <f t="shared" ca="1" si="76"/>
        <v>#N/A</v>
      </c>
      <c r="C4207" s="30" t="e">
        <f t="shared" ca="1" si="75"/>
        <v>#N/A</v>
      </c>
      <c r="D4207" s="25" t="s">
        <v>6</v>
      </c>
    </row>
    <row r="4208" spans="1:4">
      <c r="A4208" s="42">
        <v>1</v>
      </c>
      <c r="B4208" s="27" t="e">
        <f t="shared" ca="1" si="76"/>
        <v>#N/A</v>
      </c>
      <c r="C4208" s="30" t="e">
        <f t="shared" ca="1" si="75"/>
        <v>#N/A</v>
      </c>
      <c r="D4208" s="25" t="s">
        <v>6</v>
      </c>
    </row>
    <row r="4209" spans="1:4">
      <c r="A4209" s="42">
        <v>1</v>
      </c>
      <c r="B4209" s="27" t="e">
        <f t="shared" ca="1" si="76"/>
        <v>#N/A</v>
      </c>
      <c r="C4209" s="30" t="e">
        <f t="shared" ca="1" si="75"/>
        <v>#N/A</v>
      </c>
      <c r="D4209" s="25" t="s">
        <v>6</v>
      </c>
    </row>
    <row r="4210" spans="1:4">
      <c r="A4210" s="42">
        <v>1</v>
      </c>
      <c r="B4210" s="27" t="e">
        <f t="shared" ca="1" si="76"/>
        <v>#N/A</v>
      </c>
      <c r="C4210" s="30" t="e">
        <f t="shared" ca="1" si="75"/>
        <v>#N/A</v>
      </c>
      <c r="D4210" s="25" t="s">
        <v>6</v>
      </c>
    </row>
    <row r="4211" spans="1:4">
      <c r="A4211" s="42">
        <v>1</v>
      </c>
      <c r="B4211" s="27" t="e">
        <f t="shared" ca="1" si="76"/>
        <v>#N/A</v>
      </c>
      <c r="C4211" s="30" t="e">
        <f t="shared" ca="1" si="75"/>
        <v>#N/A</v>
      </c>
      <c r="D4211" s="25" t="s">
        <v>6</v>
      </c>
    </row>
    <row r="4212" spans="1:4">
      <c r="A4212" s="42">
        <v>1</v>
      </c>
      <c r="B4212" s="27" t="e">
        <f t="shared" ca="1" si="76"/>
        <v>#N/A</v>
      </c>
      <c r="C4212" s="30" t="e">
        <f t="shared" ca="1" si="75"/>
        <v>#N/A</v>
      </c>
      <c r="D4212" s="25" t="s">
        <v>6</v>
      </c>
    </row>
    <row r="4213" spans="1:4">
      <c r="A4213" s="42">
        <v>1</v>
      </c>
      <c r="B4213" s="27" t="e">
        <f t="shared" ca="1" si="76"/>
        <v>#N/A</v>
      </c>
      <c r="C4213" s="30" t="e">
        <f t="shared" ca="1" si="75"/>
        <v>#N/A</v>
      </c>
      <c r="D4213" s="25" t="s">
        <v>6</v>
      </c>
    </row>
    <row r="4214" spans="1:4">
      <c r="A4214" s="42">
        <v>1</v>
      </c>
      <c r="B4214" s="27" t="e">
        <f t="shared" ca="1" si="76"/>
        <v>#N/A</v>
      </c>
      <c r="C4214" s="30" t="e">
        <f t="shared" ca="1" si="75"/>
        <v>#N/A</v>
      </c>
      <c r="D4214" s="25" t="s">
        <v>6</v>
      </c>
    </row>
    <row r="4215" spans="1:4">
      <c r="A4215" s="42">
        <v>1</v>
      </c>
      <c r="B4215" s="27" t="e">
        <f t="shared" ca="1" si="76"/>
        <v>#N/A</v>
      </c>
      <c r="C4215" s="30" t="e">
        <f t="shared" ca="1" si="75"/>
        <v>#N/A</v>
      </c>
      <c r="D4215" s="25" t="s">
        <v>6</v>
      </c>
    </row>
    <row r="4216" spans="1:4">
      <c r="A4216" s="42">
        <v>1</v>
      </c>
      <c r="B4216" s="27" t="e">
        <f t="shared" ca="1" si="76"/>
        <v>#N/A</v>
      </c>
      <c r="C4216" s="30" t="e">
        <f t="shared" ca="1" si="75"/>
        <v>#N/A</v>
      </c>
      <c r="D4216" s="25" t="s">
        <v>6</v>
      </c>
    </row>
    <row r="4217" spans="1:4">
      <c r="A4217" s="42">
        <v>1</v>
      </c>
      <c r="B4217" s="27" t="e">
        <f t="shared" ca="1" si="76"/>
        <v>#N/A</v>
      </c>
      <c r="C4217" s="30" t="e">
        <f t="shared" ca="1" si="75"/>
        <v>#N/A</v>
      </c>
      <c r="D4217" s="25" t="s">
        <v>6</v>
      </c>
    </row>
    <row r="4218" spans="1:4">
      <c r="A4218" s="42">
        <v>1</v>
      </c>
      <c r="B4218" s="27" t="e">
        <f t="shared" ca="1" si="76"/>
        <v>#N/A</v>
      </c>
      <c r="C4218" s="30" t="e">
        <f t="shared" ca="1" si="75"/>
        <v>#N/A</v>
      </c>
      <c r="D4218" s="25" t="s">
        <v>6</v>
      </c>
    </row>
    <row r="4219" spans="1:4">
      <c r="A4219" s="42">
        <v>1</v>
      </c>
      <c r="B4219" s="27" t="e">
        <f t="shared" ca="1" si="76"/>
        <v>#N/A</v>
      </c>
      <c r="C4219" s="30" t="e">
        <f t="shared" ca="1" si="75"/>
        <v>#N/A</v>
      </c>
      <c r="D4219" s="25" t="s">
        <v>6</v>
      </c>
    </row>
    <row r="4220" spans="1:4">
      <c r="A4220" s="42">
        <v>1</v>
      </c>
      <c r="B4220" s="27" t="e">
        <f t="shared" ca="1" si="76"/>
        <v>#N/A</v>
      </c>
      <c r="C4220" s="30" t="e">
        <f t="shared" ca="1" si="75"/>
        <v>#N/A</v>
      </c>
      <c r="D4220" s="25" t="s">
        <v>6</v>
      </c>
    </row>
    <row r="4221" spans="1:4">
      <c r="A4221" s="42">
        <v>1</v>
      </c>
      <c r="B4221" s="27" t="e">
        <f t="shared" ca="1" si="76"/>
        <v>#N/A</v>
      </c>
      <c r="C4221" s="30" t="e">
        <f t="shared" ca="1" si="75"/>
        <v>#N/A</v>
      </c>
      <c r="D4221" s="25" t="s">
        <v>6</v>
      </c>
    </row>
    <row r="4222" spans="1:4">
      <c r="A4222" s="42">
        <v>1</v>
      </c>
      <c r="B4222" s="27" t="e">
        <f t="shared" ca="1" si="76"/>
        <v>#N/A</v>
      </c>
      <c r="C4222" s="30" t="e">
        <f t="shared" ca="1" si="75"/>
        <v>#N/A</v>
      </c>
      <c r="D4222" s="25" t="s">
        <v>6</v>
      </c>
    </row>
    <row r="4223" spans="1:4">
      <c r="A4223" s="42">
        <v>1</v>
      </c>
      <c r="B4223" s="27" t="e">
        <f t="shared" ca="1" si="76"/>
        <v>#N/A</v>
      </c>
      <c r="C4223" s="30" t="e">
        <f t="shared" ca="1" si="75"/>
        <v>#N/A</v>
      </c>
      <c r="D4223" s="25" t="s">
        <v>6</v>
      </c>
    </row>
    <row r="4224" spans="1:4">
      <c r="A4224" s="42">
        <v>1</v>
      </c>
      <c r="B4224" s="27" t="e">
        <f t="shared" ca="1" si="76"/>
        <v>#N/A</v>
      </c>
      <c r="C4224" s="30" t="e">
        <f t="shared" ca="1" si="75"/>
        <v>#N/A</v>
      </c>
      <c r="D4224" s="25" t="s">
        <v>6</v>
      </c>
    </row>
    <row r="4225" spans="1:4">
      <c r="A4225" s="42">
        <v>1</v>
      </c>
      <c r="B4225" s="27" t="e">
        <f t="shared" ca="1" si="76"/>
        <v>#N/A</v>
      </c>
      <c r="C4225" s="30" t="e">
        <f t="shared" ca="1" si="75"/>
        <v>#N/A</v>
      </c>
      <c r="D4225" s="25" t="s">
        <v>6</v>
      </c>
    </row>
    <row r="4226" spans="1:4">
      <c r="A4226" s="42">
        <v>1</v>
      </c>
      <c r="B4226" s="27" t="e">
        <f t="shared" ca="1" si="76"/>
        <v>#N/A</v>
      </c>
      <c r="C4226" s="30" t="e">
        <f t="shared" ca="1" si="75"/>
        <v>#N/A</v>
      </c>
      <c r="D4226" s="25" t="s">
        <v>6</v>
      </c>
    </row>
    <row r="4227" spans="1:4">
      <c r="A4227" s="42">
        <v>1</v>
      </c>
      <c r="B4227" s="27" t="e">
        <f t="shared" ca="1" si="76"/>
        <v>#N/A</v>
      </c>
      <c r="C4227" s="30" t="e">
        <f t="shared" ca="1" si="75"/>
        <v>#N/A</v>
      </c>
      <c r="D4227" s="25" t="s">
        <v>6</v>
      </c>
    </row>
    <row r="4228" spans="1:4">
      <c r="A4228" s="42">
        <v>1</v>
      </c>
      <c r="B4228" s="27" t="e">
        <f t="shared" ca="1" si="76"/>
        <v>#N/A</v>
      </c>
      <c r="C4228" s="30" t="e">
        <f t="shared" ca="1" si="75"/>
        <v>#N/A</v>
      </c>
      <c r="D4228" s="25" t="s">
        <v>6</v>
      </c>
    </row>
    <row r="4229" spans="1:4">
      <c r="A4229" s="42">
        <v>1</v>
      </c>
      <c r="B4229" s="27" t="e">
        <f t="shared" ca="1" si="76"/>
        <v>#N/A</v>
      </c>
      <c r="C4229" s="30" t="e">
        <f t="shared" ca="1" si="75"/>
        <v>#N/A</v>
      </c>
      <c r="D4229" s="25" t="s">
        <v>6</v>
      </c>
    </row>
    <row r="4230" spans="1:4">
      <c r="A4230" s="42">
        <v>1</v>
      </c>
      <c r="B4230" s="27" t="e">
        <f t="shared" ca="1" si="76"/>
        <v>#N/A</v>
      </c>
      <c r="C4230" s="30" t="e">
        <f t="shared" ca="1" si="75"/>
        <v>#N/A</v>
      </c>
      <c r="D4230" s="25" t="s">
        <v>6</v>
      </c>
    </row>
    <row r="4231" spans="1:4">
      <c r="A4231" s="42">
        <v>1</v>
      </c>
      <c r="B4231" s="27" t="e">
        <f t="shared" ca="1" si="76"/>
        <v>#N/A</v>
      </c>
      <c r="C4231" s="30" t="e">
        <f t="shared" ca="1" si="75"/>
        <v>#N/A</v>
      </c>
      <c r="D4231" s="25" t="s">
        <v>6</v>
      </c>
    </row>
    <row r="4232" spans="1:4">
      <c r="A4232" s="42">
        <v>1</v>
      </c>
      <c r="B4232" s="27" t="e">
        <f t="shared" ca="1" si="76"/>
        <v>#N/A</v>
      </c>
      <c r="C4232" s="30" t="e">
        <f t="shared" ca="1" si="75"/>
        <v>#N/A</v>
      </c>
      <c r="D4232" s="25" t="s">
        <v>6</v>
      </c>
    </row>
    <row r="4233" spans="1:4">
      <c r="A4233" s="42">
        <v>1</v>
      </c>
      <c r="B4233" s="27" t="e">
        <f t="shared" ca="1" si="76"/>
        <v>#N/A</v>
      </c>
      <c r="C4233" s="30" t="e">
        <f t="shared" ca="1" si="75"/>
        <v>#N/A</v>
      </c>
      <c r="D4233" s="25" t="s">
        <v>6</v>
      </c>
    </row>
    <row r="4234" spans="1:4">
      <c r="A4234" s="42">
        <v>1</v>
      </c>
      <c r="B4234" s="27" t="e">
        <f t="shared" ca="1" si="76"/>
        <v>#N/A</v>
      </c>
      <c r="C4234" s="30" t="e">
        <f t="shared" ca="1" si="75"/>
        <v>#N/A</v>
      </c>
      <c r="D4234" s="25" t="s">
        <v>6</v>
      </c>
    </row>
    <row r="4235" spans="1:4">
      <c r="A4235" s="42">
        <v>1</v>
      </c>
      <c r="B4235" s="27" t="e">
        <f t="shared" ca="1" si="76"/>
        <v>#N/A</v>
      </c>
      <c r="C4235" s="30" t="e">
        <f t="shared" ca="1" si="75"/>
        <v>#N/A</v>
      </c>
      <c r="D4235" s="25" t="s">
        <v>6</v>
      </c>
    </row>
    <row r="4236" spans="1:4">
      <c r="A4236" s="42">
        <v>1</v>
      </c>
      <c r="B4236" s="27" t="e">
        <f t="shared" ca="1" si="76"/>
        <v>#N/A</v>
      </c>
      <c r="C4236" s="30" t="e">
        <f t="shared" ca="1" si="75"/>
        <v>#N/A</v>
      </c>
      <c r="D4236" s="25" t="s">
        <v>6</v>
      </c>
    </row>
    <row r="4237" spans="1:4">
      <c r="A4237" s="42">
        <v>1</v>
      </c>
      <c r="B4237" s="27" t="e">
        <f t="shared" ca="1" si="76"/>
        <v>#N/A</v>
      </c>
      <c r="C4237" s="30" t="e">
        <f t="shared" ca="1" si="75"/>
        <v>#N/A</v>
      </c>
      <c r="D4237" s="25" t="s">
        <v>6</v>
      </c>
    </row>
    <row r="4238" spans="1:4">
      <c r="A4238" s="42">
        <v>1</v>
      </c>
      <c r="B4238" s="27" t="e">
        <f t="shared" ca="1" si="76"/>
        <v>#N/A</v>
      </c>
      <c r="C4238" s="30" t="e">
        <f t="shared" ca="1" si="75"/>
        <v>#N/A</v>
      </c>
      <c r="D4238" s="25" t="s">
        <v>6</v>
      </c>
    </row>
    <row r="4239" spans="1:4">
      <c r="A4239" s="42">
        <v>1</v>
      </c>
      <c r="B4239" s="27" t="e">
        <f t="shared" ca="1" si="76"/>
        <v>#N/A</v>
      </c>
      <c r="C4239" s="30" t="e">
        <f t="shared" ca="1" si="75"/>
        <v>#N/A</v>
      </c>
      <c r="D4239" s="25" t="s">
        <v>6</v>
      </c>
    </row>
    <row r="4240" spans="1:4">
      <c r="A4240" s="42">
        <v>1</v>
      </c>
      <c r="B4240" s="27" t="e">
        <f t="shared" ca="1" si="76"/>
        <v>#N/A</v>
      </c>
      <c r="C4240" s="30" t="e">
        <f t="shared" ca="1" si="75"/>
        <v>#N/A</v>
      </c>
      <c r="D4240" s="25" t="s">
        <v>6</v>
      </c>
    </row>
    <row r="4241" spans="1:4">
      <c r="A4241" s="42">
        <v>1</v>
      </c>
      <c r="B4241" s="27" t="e">
        <f t="shared" ca="1" si="76"/>
        <v>#N/A</v>
      </c>
      <c r="C4241" s="30" t="e">
        <f t="shared" ca="1" si="75"/>
        <v>#N/A</v>
      </c>
      <c r="D4241" s="25" t="s">
        <v>6</v>
      </c>
    </row>
    <row r="4242" spans="1:4">
      <c r="A4242" s="42">
        <v>1</v>
      </c>
      <c r="B4242" s="27" t="e">
        <f t="shared" ca="1" si="76"/>
        <v>#N/A</v>
      </c>
      <c r="C4242" s="30" t="e">
        <f t="shared" ca="1" si="75"/>
        <v>#N/A</v>
      </c>
      <c r="D4242" s="25" t="s">
        <v>6</v>
      </c>
    </row>
    <row r="4243" spans="1:4">
      <c r="A4243" s="42">
        <v>1</v>
      </c>
      <c r="B4243" s="27" t="e">
        <f t="shared" ca="1" si="76"/>
        <v>#N/A</v>
      </c>
      <c r="C4243" s="30" t="e">
        <f t="shared" ca="1" si="75"/>
        <v>#N/A</v>
      </c>
      <c r="D4243" s="25" t="s">
        <v>6</v>
      </c>
    </row>
    <row r="4244" spans="1:4">
      <c r="A4244" s="42">
        <v>1</v>
      </c>
      <c r="B4244" s="27" t="e">
        <f t="shared" ca="1" si="76"/>
        <v>#N/A</v>
      </c>
      <c r="C4244" s="30" t="e">
        <f t="shared" ca="1" si="75"/>
        <v>#N/A</v>
      </c>
      <c r="D4244" s="25" t="s">
        <v>6</v>
      </c>
    </row>
    <row r="4245" spans="1:4">
      <c r="A4245" s="42">
        <v>1</v>
      </c>
      <c r="B4245" s="27" t="e">
        <f t="shared" ca="1" si="76"/>
        <v>#N/A</v>
      </c>
      <c r="C4245" s="30" t="e">
        <f t="shared" ca="1" si="75"/>
        <v>#N/A</v>
      </c>
      <c r="D4245" s="25" t="s">
        <v>6</v>
      </c>
    </row>
    <row r="4246" spans="1:4">
      <c r="A4246" s="42">
        <v>1</v>
      </c>
      <c r="B4246" s="27" t="e">
        <f t="shared" ca="1" si="76"/>
        <v>#N/A</v>
      </c>
      <c r="C4246" s="30" t="e">
        <f t="shared" ca="1" si="75"/>
        <v>#N/A</v>
      </c>
      <c r="D4246" s="25" t="s">
        <v>6</v>
      </c>
    </row>
    <row r="4247" spans="1:4">
      <c r="A4247" s="42">
        <v>1</v>
      </c>
      <c r="B4247" s="27" t="e">
        <f t="shared" ca="1" si="76"/>
        <v>#N/A</v>
      </c>
      <c r="C4247" s="30" t="e">
        <f t="shared" ca="1" si="75"/>
        <v>#N/A</v>
      </c>
      <c r="D4247" s="25" t="s">
        <v>6</v>
      </c>
    </row>
    <row r="4248" spans="1:4">
      <c r="A4248" s="42">
        <v>1</v>
      </c>
      <c r="B4248" s="27" t="e">
        <f t="shared" ca="1" si="76"/>
        <v>#N/A</v>
      </c>
      <c r="C4248" s="30" t="e">
        <f t="shared" ca="1" si="75"/>
        <v>#N/A</v>
      </c>
      <c r="D4248" s="25" t="s">
        <v>6</v>
      </c>
    </row>
    <row r="4249" spans="1:4">
      <c r="A4249" s="42">
        <v>1</v>
      </c>
      <c r="B4249" s="27" t="e">
        <f t="shared" ca="1" si="76"/>
        <v>#N/A</v>
      </c>
      <c r="C4249" s="30" t="e">
        <f t="shared" ca="1" si="75"/>
        <v>#N/A</v>
      </c>
      <c r="D4249" s="25" t="s">
        <v>6</v>
      </c>
    </row>
    <row r="4250" spans="1:4">
      <c r="A4250" s="42">
        <v>1</v>
      </c>
      <c r="B4250" s="27" t="e">
        <f t="shared" ca="1" si="76"/>
        <v>#N/A</v>
      </c>
      <c r="C4250" s="30" t="e">
        <f t="shared" ca="1" si="75"/>
        <v>#N/A</v>
      </c>
      <c r="D4250" s="25" t="s">
        <v>6</v>
      </c>
    </row>
    <row r="4251" spans="1:4">
      <c r="A4251" s="42">
        <v>1</v>
      </c>
      <c r="B4251" s="27" t="e">
        <f t="shared" ca="1" si="76"/>
        <v>#N/A</v>
      </c>
      <c r="C4251" s="30" t="e">
        <f t="shared" ca="1" si="75"/>
        <v>#N/A</v>
      </c>
      <c r="D4251" s="25" t="s">
        <v>6</v>
      </c>
    </row>
    <row r="4252" spans="1:4">
      <c r="A4252" s="42">
        <v>1</v>
      </c>
      <c r="B4252" s="27" t="e">
        <f t="shared" ca="1" si="76"/>
        <v>#N/A</v>
      </c>
      <c r="C4252" s="30" t="e">
        <f t="shared" ca="1" si="75"/>
        <v>#N/A</v>
      </c>
      <c r="D4252" s="25" t="s">
        <v>6</v>
      </c>
    </row>
    <row r="4253" spans="1:4">
      <c r="A4253" s="42">
        <v>1</v>
      </c>
      <c r="B4253" s="27" t="e">
        <f t="shared" ca="1" si="76"/>
        <v>#N/A</v>
      </c>
      <c r="C4253" s="30" t="e">
        <f t="shared" ca="1" si="75"/>
        <v>#N/A</v>
      </c>
      <c r="D4253" s="25" t="s">
        <v>6</v>
      </c>
    </row>
    <row r="4254" spans="1:4">
      <c r="A4254" s="42">
        <v>1</v>
      </c>
      <c r="B4254" s="27" t="e">
        <f t="shared" ca="1" si="76"/>
        <v>#N/A</v>
      </c>
      <c r="C4254" s="30" t="e">
        <f t="shared" ca="1" si="75"/>
        <v>#N/A</v>
      </c>
      <c r="D4254" s="25" t="s">
        <v>6</v>
      </c>
    </row>
    <row r="4255" spans="1:4">
      <c r="A4255" s="42">
        <v>1</v>
      </c>
      <c r="B4255" s="27" t="e">
        <f t="shared" ca="1" si="76"/>
        <v>#N/A</v>
      </c>
      <c r="C4255" s="30" t="e">
        <f t="shared" ca="1" si="75"/>
        <v>#N/A</v>
      </c>
      <c r="D4255" s="25" t="s">
        <v>6</v>
      </c>
    </row>
    <row r="4256" spans="1:4">
      <c r="A4256" s="42">
        <v>1</v>
      </c>
      <c r="B4256" s="27" t="e">
        <f t="shared" ca="1" si="76"/>
        <v>#N/A</v>
      </c>
      <c r="C4256" s="30" t="e">
        <f t="shared" ca="1" si="75"/>
        <v>#N/A</v>
      </c>
      <c r="D4256" s="25" t="s">
        <v>6</v>
      </c>
    </row>
    <row r="4257" spans="1:4">
      <c r="A4257" s="42">
        <v>1</v>
      </c>
      <c r="B4257" s="27" t="e">
        <f t="shared" ca="1" si="76"/>
        <v>#N/A</v>
      </c>
      <c r="C4257" s="30" t="e">
        <f t="shared" ca="1" si="75"/>
        <v>#N/A</v>
      </c>
      <c r="D4257" s="25" t="s">
        <v>6</v>
      </c>
    </row>
    <row r="4258" spans="1:4">
      <c r="A4258" s="42">
        <v>1</v>
      </c>
      <c r="B4258" s="27" t="e">
        <f t="shared" ca="1" si="76"/>
        <v>#N/A</v>
      </c>
      <c r="C4258" s="30" t="e">
        <f t="shared" ca="1" si="75"/>
        <v>#N/A</v>
      </c>
      <c r="D4258" s="25" t="s">
        <v>6</v>
      </c>
    </row>
    <row r="4259" spans="1:4">
      <c r="A4259" s="42">
        <v>1</v>
      </c>
      <c r="B4259" s="27" t="e">
        <f t="shared" ca="1" si="76"/>
        <v>#N/A</v>
      </c>
      <c r="C4259" s="30" t="e">
        <f t="shared" ca="1" si="75"/>
        <v>#N/A</v>
      </c>
      <c r="D4259" s="25" t="s">
        <v>6</v>
      </c>
    </row>
    <row r="4260" spans="1:4">
      <c r="A4260" s="42">
        <v>1</v>
      </c>
      <c r="B4260" s="27" t="e">
        <f t="shared" ca="1" si="76"/>
        <v>#N/A</v>
      </c>
      <c r="C4260" s="30" t="e">
        <f t="shared" ca="1" si="75"/>
        <v>#N/A</v>
      </c>
      <c r="D4260" s="25" t="s">
        <v>6</v>
      </c>
    </row>
    <row r="4261" spans="1:4">
      <c r="A4261" s="42">
        <v>1</v>
      </c>
      <c r="B4261" s="27" t="e">
        <f t="shared" ca="1" si="76"/>
        <v>#N/A</v>
      </c>
      <c r="C4261" s="30" t="e">
        <f t="shared" ca="1" si="75"/>
        <v>#N/A</v>
      </c>
      <c r="D4261" s="25" t="s">
        <v>6</v>
      </c>
    </row>
    <row r="4262" spans="1:4">
      <c r="A4262" s="42">
        <v>1</v>
      </c>
      <c r="B4262" s="27" t="e">
        <f t="shared" ca="1" si="76"/>
        <v>#N/A</v>
      </c>
      <c r="C4262" s="30" t="e">
        <f t="shared" ca="1" si="75"/>
        <v>#N/A</v>
      </c>
      <c r="D4262" s="25" t="s">
        <v>6</v>
      </c>
    </row>
    <row r="4263" spans="1:4">
      <c r="A4263" s="42">
        <v>1</v>
      </c>
      <c r="B4263" s="27" t="e">
        <f t="shared" ca="1" si="76"/>
        <v>#N/A</v>
      </c>
      <c r="C4263" s="30" t="e">
        <f t="shared" ca="1" si="75"/>
        <v>#N/A</v>
      </c>
      <c r="D4263" s="25" t="s">
        <v>6</v>
      </c>
    </row>
    <row r="4264" spans="1:4">
      <c r="A4264" s="42">
        <v>1</v>
      </c>
      <c r="B4264" s="27" t="e">
        <f t="shared" ca="1" si="76"/>
        <v>#N/A</v>
      </c>
      <c r="C4264" s="30" t="e">
        <f t="shared" ca="1" si="75"/>
        <v>#N/A</v>
      </c>
      <c r="D4264" s="25" t="s">
        <v>6</v>
      </c>
    </row>
    <row r="4265" spans="1:4">
      <c r="A4265" s="42">
        <v>1</v>
      </c>
      <c r="B4265" s="27" t="e">
        <f t="shared" ca="1" si="76"/>
        <v>#N/A</v>
      </c>
      <c r="C4265" s="30" t="e">
        <f t="shared" ca="1" si="75"/>
        <v>#N/A</v>
      </c>
      <c r="D4265" s="25" t="s">
        <v>6</v>
      </c>
    </row>
    <row r="4266" spans="1:4">
      <c r="A4266" s="42">
        <v>1</v>
      </c>
      <c r="B4266" s="27" t="e">
        <f t="shared" ca="1" si="76"/>
        <v>#N/A</v>
      </c>
      <c r="C4266" s="30" t="e">
        <f t="shared" ca="1" si="75"/>
        <v>#N/A</v>
      </c>
      <c r="D4266" s="25" t="s">
        <v>6</v>
      </c>
    </row>
    <row r="4267" spans="1:4">
      <c r="A4267" s="42">
        <v>1</v>
      </c>
      <c r="B4267" s="27" t="e">
        <f t="shared" ca="1" si="76"/>
        <v>#N/A</v>
      </c>
      <c r="C4267" s="30" t="e">
        <f t="shared" ca="1" si="75"/>
        <v>#N/A</v>
      </c>
      <c r="D4267" s="25" t="s">
        <v>6</v>
      </c>
    </row>
    <row r="4268" spans="1:4">
      <c r="A4268" s="42">
        <v>1</v>
      </c>
      <c r="B4268" s="27" t="e">
        <f t="shared" ca="1" si="76"/>
        <v>#N/A</v>
      </c>
      <c r="C4268" s="30" t="e">
        <f t="shared" ca="1" si="75"/>
        <v>#N/A</v>
      </c>
      <c r="D4268" s="25" t="s">
        <v>6</v>
      </c>
    </row>
    <row r="4269" spans="1:4">
      <c r="A4269" s="42">
        <v>1</v>
      </c>
      <c r="B4269" s="27" t="e">
        <f t="shared" ca="1" si="76"/>
        <v>#N/A</v>
      </c>
      <c r="C4269" s="30" t="e">
        <f t="shared" ref="C4269:C4307" ca="1" si="77">B4269*100+Termina2</f>
        <v>#N/A</v>
      </c>
      <c r="D4269" s="25" t="s">
        <v>6</v>
      </c>
    </row>
    <row r="4270" spans="1:4">
      <c r="A4270" s="42">
        <v>1</v>
      </c>
      <c r="B4270" s="27" t="e">
        <f t="shared" ref="B4270:B4307" ca="1" si="78">B4269+IF(INT(Premio2/100)=B4269+1,2,1)</f>
        <v>#N/A</v>
      </c>
      <c r="C4270" s="30" t="e">
        <f t="shared" ca="1" si="77"/>
        <v>#N/A</v>
      </c>
      <c r="D4270" s="25" t="s">
        <v>6</v>
      </c>
    </row>
    <row r="4271" spans="1:4">
      <c r="A4271" s="42">
        <v>1</v>
      </c>
      <c r="B4271" s="27" t="e">
        <f t="shared" ca="1" si="78"/>
        <v>#N/A</v>
      </c>
      <c r="C4271" s="30" t="e">
        <f t="shared" ca="1" si="77"/>
        <v>#N/A</v>
      </c>
      <c r="D4271" s="25" t="s">
        <v>6</v>
      </c>
    </row>
    <row r="4272" spans="1:4">
      <c r="A4272" s="42">
        <v>1</v>
      </c>
      <c r="B4272" s="27" t="e">
        <f t="shared" ca="1" si="78"/>
        <v>#N/A</v>
      </c>
      <c r="C4272" s="30" t="e">
        <f t="shared" ca="1" si="77"/>
        <v>#N/A</v>
      </c>
      <c r="D4272" s="25" t="s">
        <v>6</v>
      </c>
    </row>
    <row r="4273" spans="1:4">
      <c r="A4273" s="42">
        <v>1</v>
      </c>
      <c r="B4273" s="27" t="e">
        <f t="shared" ca="1" si="78"/>
        <v>#N/A</v>
      </c>
      <c r="C4273" s="30" t="e">
        <f t="shared" ca="1" si="77"/>
        <v>#N/A</v>
      </c>
      <c r="D4273" s="25" t="s">
        <v>6</v>
      </c>
    </row>
    <row r="4274" spans="1:4">
      <c r="A4274" s="42">
        <v>1</v>
      </c>
      <c r="B4274" s="27" t="e">
        <f t="shared" ca="1" si="78"/>
        <v>#N/A</v>
      </c>
      <c r="C4274" s="30" t="e">
        <f t="shared" ca="1" si="77"/>
        <v>#N/A</v>
      </c>
      <c r="D4274" s="25" t="s">
        <v>6</v>
      </c>
    </row>
    <row r="4275" spans="1:4">
      <c r="A4275" s="42">
        <v>1</v>
      </c>
      <c r="B4275" s="27" t="e">
        <f t="shared" ca="1" si="78"/>
        <v>#N/A</v>
      </c>
      <c r="C4275" s="30" t="e">
        <f t="shared" ca="1" si="77"/>
        <v>#N/A</v>
      </c>
      <c r="D4275" s="25" t="s">
        <v>6</v>
      </c>
    </row>
    <row r="4276" spans="1:4">
      <c r="A4276" s="42">
        <v>1</v>
      </c>
      <c r="B4276" s="27" t="e">
        <f t="shared" ca="1" si="78"/>
        <v>#N/A</v>
      </c>
      <c r="C4276" s="30" t="e">
        <f t="shared" ca="1" si="77"/>
        <v>#N/A</v>
      </c>
      <c r="D4276" s="25" t="s">
        <v>6</v>
      </c>
    </row>
    <row r="4277" spans="1:4">
      <c r="A4277" s="42">
        <v>1</v>
      </c>
      <c r="B4277" s="27" t="e">
        <f t="shared" ca="1" si="78"/>
        <v>#N/A</v>
      </c>
      <c r="C4277" s="30" t="e">
        <f t="shared" ca="1" si="77"/>
        <v>#N/A</v>
      </c>
      <c r="D4277" s="25" t="s">
        <v>6</v>
      </c>
    </row>
    <row r="4278" spans="1:4">
      <c r="A4278" s="42">
        <v>1</v>
      </c>
      <c r="B4278" s="27" t="e">
        <f t="shared" ca="1" si="78"/>
        <v>#N/A</v>
      </c>
      <c r="C4278" s="30" t="e">
        <f t="shared" ca="1" si="77"/>
        <v>#N/A</v>
      </c>
      <c r="D4278" s="25" t="s">
        <v>6</v>
      </c>
    </row>
    <row r="4279" spans="1:4">
      <c r="A4279" s="42">
        <v>1</v>
      </c>
      <c r="B4279" s="27" t="e">
        <f t="shared" ca="1" si="78"/>
        <v>#N/A</v>
      </c>
      <c r="C4279" s="30" t="e">
        <f t="shared" ca="1" si="77"/>
        <v>#N/A</v>
      </c>
      <c r="D4279" s="25" t="s">
        <v>6</v>
      </c>
    </row>
    <row r="4280" spans="1:4">
      <c r="A4280" s="42">
        <v>1</v>
      </c>
      <c r="B4280" s="27" t="e">
        <f t="shared" ca="1" si="78"/>
        <v>#N/A</v>
      </c>
      <c r="C4280" s="30" t="e">
        <f t="shared" ca="1" si="77"/>
        <v>#N/A</v>
      </c>
      <c r="D4280" s="25" t="s">
        <v>6</v>
      </c>
    </row>
    <row r="4281" spans="1:4">
      <c r="A4281" s="42">
        <v>1</v>
      </c>
      <c r="B4281" s="27" t="e">
        <f t="shared" ca="1" si="78"/>
        <v>#N/A</v>
      </c>
      <c r="C4281" s="30" t="e">
        <f t="shared" ca="1" si="77"/>
        <v>#N/A</v>
      </c>
      <c r="D4281" s="25" t="s">
        <v>6</v>
      </c>
    </row>
    <row r="4282" spans="1:4">
      <c r="A4282" s="42">
        <v>1</v>
      </c>
      <c r="B4282" s="27" t="e">
        <f t="shared" ca="1" si="78"/>
        <v>#N/A</v>
      </c>
      <c r="C4282" s="30" t="e">
        <f t="shared" ca="1" si="77"/>
        <v>#N/A</v>
      </c>
      <c r="D4282" s="25" t="s">
        <v>6</v>
      </c>
    </row>
    <row r="4283" spans="1:4">
      <c r="A4283" s="42">
        <v>1</v>
      </c>
      <c r="B4283" s="27" t="e">
        <f t="shared" ca="1" si="78"/>
        <v>#N/A</v>
      </c>
      <c r="C4283" s="30" t="e">
        <f t="shared" ca="1" si="77"/>
        <v>#N/A</v>
      </c>
      <c r="D4283" s="25" t="s">
        <v>6</v>
      </c>
    </row>
    <row r="4284" spans="1:4">
      <c r="A4284" s="42">
        <v>1</v>
      </c>
      <c r="B4284" s="27" t="e">
        <f t="shared" ca="1" si="78"/>
        <v>#N/A</v>
      </c>
      <c r="C4284" s="30" t="e">
        <f t="shared" ca="1" si="77"/>
        <v>#N/A</v>
      </c>
      <c r="D4284" s="25" t="s">
        <v>6</v>
      </c>
    </row>
    <row r="4285" spans="1:4">
      <c r="A4285" s="42">
        <v>1</v>
      </c>
      <c r="B4285" s="27" t="e">
        <f t="shared" ca="1" si="78"/>
        <v>#N/A</v>
      </c>
      <c r="C4285" s="30" t="e">
        <f t="shared" ca="1" si="77"/>
        <v>#N/A</v>
      </c>
      <c r="D4285" s="25" t="s">
        <v>6</v>
      </c>
    </row>
    <row r="4286" spans="1:4">
      <c r="A4286" s="42">
        <v>1</v>
      </c>
      <c r="B4286" s="27" t="e">
        <f t="shared" ca="1" si="78"/>
        <v>#N/A</v>
      </c>
      <c r="C4286" s="30" t="e">
        <f t="shared" ca="1" si="77"/>
        <v>#N/A</v>
      </c>
      <c r="D4286" s="25" t="s">
        <v>6</v>
      </c>
    </row>
    <row r="4287" spans="1:4">
      <c r="A4287" s="42">
        <v>1</v>
      </c>
      <c r="B4287" s="27" t="e">
        <f t="shared" ca="1" si="78"/>
        <v>#N/A</v>
      </c>
      <c r="C4287" s="30" t="e">
        <f t="shared" ca="1" si="77"/>
        <v>#N/A</v>
      </c>
      <c r="D4287" s="25" t="s">
        <v>6</v>
      </c>
    </row>
    <row r="4288" spans="1:4">
      <c r="A4288" s="42">
        <v>1</v>
      </c>
      <c r="B4288" s="27" t="e">
        <f t="shared" ca="1" si="78"/>
        <v>#N/A</v>
      </c>
      <c r="C4288" s="30" t="e">
        <f t="shared" ca="1" si="77"/>
        <v>#N/A</v>
      </c>
      <c r="D4288" s="25" t="s">
        <v>6</v>
      </c>
    </row>
    <row r="4289" spans="1:4">
      <c r="A4289" s="42">
        <v>1</v>
      </c>
      <c r="B4289" s="27" t="e">
        <f t="shared" ca="1" si="78"/>
        <v>#N/A</v>
      </c>
      <c r="C4289" s="30" t="e">
        <f t="shared" ca="1" si="77"/>
        <v>#N/A</v>
      </c>
      <c r="D4289" s="25" t="s">
        <v>6</v>
      </c>
    </row>
    <row r="4290" spans="1:4">
      <c r="A4290" s="42">
        <v>1</v>
      </c>
      <c r="B4290" s="27" t="e">
        <f t="shared" ca="1" si="78"/>
        <v>#N/A</v>
      </c>
      <c r="C4290" s="30" t="e">
        <f t="shared" ca="1" si="77"/>
        <v>#N/A</v>
      </c>
      <c r="D4290" s="25" t="s">
        <v>6</v>
      </c>
    </row>
    <row r="4291" spans="1:4">
      <c r="A4291" s="42">
        <v>1</v>
      </c>
      <c r="B4291" s="27" t="e">
        <f t="shared" ca="1" si="78"/>
        <v>#N/A</v>
      </c>
      <c r="C4291" s="30" t="e">
        <f t="shared" ca="1" si="77"/>
        <v>#N/A</v>
      </c>
      <c r="D4291" s="25" t="s">
        <v>6</v>
      </c>
    </row>
    <row r="4292" spans="1:4">
      <c r="A4292" s="42">
        <v>1</v>
      </c>
      <c r="B4292" s="27" t="e">
        <f t="shared" ca="1" si="78"/>
        <v>#N/A</v>
      </c>
      <c r="C4292" s="30" t="e">
        <f t="shared" ca="1" si="77"/>
        <v>#N/A</v>
      </c>
      <c r="D4292" s="25" t="s">
        <v>6</v>
      </c>
    </row>
    <row r="4293" spans="1:4">
      <c r="A4293" s="42">
        <v>1</v>
      </c>
      <c r="B4293" s="27" t="e">
        <f t="shared" ca="1" si="78"/>
        <v>#N/A</v>
      </c>
      <c r="C4293" s="30" t="e">
        <f t="shared" ca="1" si="77"/>
        <v>#N/A</v>
      </c>
      <c r="D4293" s="25" t="s">
        <v>6</v>
      </c>
    </row>
    <row r="4294" spans="1:4">
      <c r="A4294" s="42">
        <v>1</v>
      </c>
      <c r="B4294" s="27" t="e">
        <f t="shared" ca="1" si="78"/>
        <v>#N/A</v>
      </c>
      <c r="C4294" s="30" t="e">
        <f t="shared" ca="1" si="77"/>
        <v>#N/A</v>
      </c>
      <c r="D4294" s="25" t="s">
        <v>6</v>
      </c>
    </row>
    <row r="4295" spans="1:4">
      <c r="A4295" s="42">
        <v>1</v>
      </c>
      <c r="B4295" s="27" t="e">
        <f t="shared" ca="1" si="78"/>
        <v>#N/A</v>
      </c>
      <c r="C4295" s="30" t="e">
        <f t="shared" ca="1" si="77"/>
        <v>#N/A</v>
      </c>
      <c r="D4295" s="25" t="s">
        <v>6</v>
      </c>
    </row>
    <row r="4296" spans="1:4">
      <c r="A4296" s="42">
        <v>1</v>
      </c>
      <c r="B4296" s="27" t="e">
        <f t="shared" ca="1" si="78"/>
        <v>#N/A</v>
      </c>
      <c r="C4296" s="30" t="e">
        <f t="shared" ca="1" si="77"/>
        <v>#N/A</v>
      </c>
      <c r="D4296" s="25" t="s">
        <v>6</v>
      </c>
    </row>
    <row r="4297" spans="1:4">
      <c r="A4297" s="42">
        <v>1</v>
      </c>
      <c r="B4297" s="27" t="e">
        <f t="shared" ca="1" si="78"/>
        <v>#N/A</v>
      </c>
      <c r="C4297" s="30" t="e">
        <f t="shared" ca="1" si="77"/>
        <v>#N/A</v>
      </c>
      <c r="D4297" s="25" t="s">
        <v>6</v>
      </c>
    </row>
    <row r="4298" spans="1:4">
      <c r="A4298" s="42">
        <v>1</v>
      </c>
      <c r="B4298" s="27" t="e">
        <f t="shared" ca="1" si="78"/>
        <v>#N/A</v>
      </c>
      <c r="C4298" s="30" t="e">
        <f t="shared" ca="1" si="77"/>
        <v>#N/A</v>
      </c>
      <c r="D4298" s="25" t="s">
        <v>6</v>
      </c>
    </row>
    <row r="4299" spans="1:4">
      <c r="A4299" s="42">
        <v>1</v>
      </c>
      <c r="B4299" s="27" t="e">
        <f t="shared" ca="1" si="78"/>
        <v>#N/A</v>
      </c>
      <c r="C4299" s="30" t="e">
        <f t="shared" ca="1" si="77"/>
        <v>#N/A</v>
      </c>
      <c r="D4299" s="25" t="s">
        <v>6</v>
      </c>
    </row>
    <row r="4300" spans="1:4">
      <c r="A4300" s="42">
        <v>1</v>
      </c>
      <c r="B4300" s="27" t="e">
        <f t="shared" ca="1" si="78"/>
        <v>#N/A</v>
      </c>
      <c r="C4300" s="30" t="e">
        <f t="shared" ca="1" si="77"/>
        <v>#N/A</v>
      </c>
      <c r="D4300" s="25" t="s">
        <v>6</v>
      </c>
    </row>
    <row r="4301" spans="1:4">
      <c r="A4301" s="42">
        <v>1</v>
      </c>
      <c r="B4301" s="27" t="e">
        <f t="shared" ca="1" si="78"/>
        <v>#N/A</v>
      </c>
      <c r="C4301" s="30" t="e">
        <f t="shared" ca="1" si="77"/>
        <v>#N/A</v>
      </c>
      <c r="D4301" s="25" t="s">
        <v>6</v>
      </c>
    </row>
    <row r="4302" spans="1:4">
      <c r="A4302" s="42">
        <v>1</v>
      </c>
      <c r="B4302" s="27" t="e">
        <f t="shared" ca="1" si="78"/>
        <v>#N/A</v>
      </c>
      <c r="C4302" s="30" t="e">
        <f t="shared" ca="1" si="77"/>
        <v>#N/A</v>
      </c>
      <c r="D4302" s="25" t="s">
        <v>6</v>
      </c>
    </row>
    <row r="4303" spans="1:4">
      <c r="A4303" s="42">
        <v>1</v>
      </c>
      <c r="B4303" s="27" t="e">
        <f t="shared" ca="1" si="78"/>
        <v>#N/A</v>
      </c>
      <c r="C4303" s="30" t="e">
        <f t="shared" ca="1" si="77"/>
        <v>#N/A</v>
      </c>
      <c r="D4303" s="25" t="s">
        <v>6</v>
      </c>
    </row>
    <row r="4304" spans="1:4">
      <c r="A4304" s="42">
        <v>1</v>
      </c>
      <c r="B4304" s="27" t="e">
        <f t="shared" ca="1" si="78"/>
        <v>#N/A</v>
      </c>
      <c r="C4304" s="30" t="e">
        <f t="shared" ca="1" si="77"/>
        <v>#N/A</v>
      </c>
      <c r="D4304" s="25" t="s">
        <v>6</v>
      </c>
    </row>
    <row r="4305" spans="1:4">
      <c r="A4305" s="42">
        <v>1</v>
      </c>
      <c r="B4305" s="27" t="e">
        <f t="shared" ca="1" si="78"/>
        <v>#N/A</v>
      </c>
      <c r="C4305" s="30" t="e">
        <f t="shared" ca="1" si="77"/>
        <v>#N/A</v>
      </c>
      <c r="D4305" s="25" t="s">
        <v>6</v>
      </c>
    </row>
    <row r="4306" spans="1:4">
      <c r="A4306" s="42">
        <v>1</v>
      </c>
      <c r="B4306" s="27" t="e">
        <f t="shared" ca="1" si="78"/>
        <v>#N/A</v>
      </c>
      <c r="C4306" s="30" t="e">
        <f t="shared" ca="1" si="77"/>
        <v>#N/A</v>
      </c>
      <c r="D4306" s="25" t="s">
        <v>6</v>
      </c>
    </row>
    <row r="4307" spans="1:4">
      <c r="A4307" s="42">
        <v>1</v>
      </c>
      <c r="B4307" s="27" t="e">
        <f t="shared" ca="1" si="78"/>
        <v>#N/A</v>
      </c>
      <c r="C4307" s="30" t="e">
        <f t="shared" ca="1" si="77"/>
        <v>#N/A</v>
      </c>
      <c r="D4307" s="25" t="s">
        <v>6</v>
      </c>
    </row>
    <row r="4308" spans="1:4">
      <c r="A4308" s="42">
        <v>1</v>
      </c>
      <c r="B4308" s="27" t="e">
        <f ca="1">IF(INT(Premio3/100)=0,1,0)</f>
        <v>#N/A</v>
      </c>
      <c r="C4308" s="30" t="e">
        <f t="shared" ref="C4308:C4371" ca="1" si="79">B4308*100+Termina3</f>
        <v>#N/A</v>
      </c>
      <c r="D4308" s="25" t="s">
        <v>6</v>
      </c>
    </row>
    <row r="4309" spans="1:4">
      <c r="A4309" s="42">
        <v>1</v>
      </c>
      <c r="B4309" s="27" t="e">
        <f t="shared" ref="B4309:B4372" ca="1" si="80">B4308+IF(INT(Premio3/100)=B4308+1,2,1)</f>
        <v>#N/A</v>
      </c>
      <c r="C4309" s="30" t="e">
        <f t="shared" ca="1" si="79"/>
        <v>#N/A</v>
      </c>
      <c r="D4309" s="25" t="s">
        <v>6</v>
      </c>
    </row>
    <row r="4310" spans="1:4">
      <c r="A4310" s="42">
        <v>1</v>
      </c>
      <c r="B4310" s="27" t="e">
        <f t="shared" ca="1" si="80"/>
        <v>#N/A</v>
      </c>
      <c r="C4310" s="30" t="e">
        <f t="shared" ca="1" si="79"/>
        <v>#N/A</v>
      </c>
      <c r="D4310" s="25" t="s">
        <v>6</v>
      </c>
    </row>
    <row r="4311" spans="1:4">
      <c r="A4311" s="42">
        <v>1</v>
      </c>
      <c r="B4311" s="27" t="e">
        <f t="shared" ca="1" si="80"/>
        <v>#N/A</v>
      </c>
      <c r="C4311" s="30" t="e">
        <f t="shared" ca="1" si="79"/>
        <v>#N/A</v>
      </c>
      <c r="D4311" s="25" t="s">
        <v>6</v>
      </c>
    </row>
    <row r="4312" spans="1:4">
      <c r="A4312" s="42">
        <v>1</v>
      </c>
      <c r="B4312" s="27" t="e">
        <f t="shared" ca="1" si="80"/>
        <v>#N/A</v>
      </c>
      <c r="C4312" s="30" t="e">
        <f t="shared" ca="1" si="79"/>
        <v>#N/A</v>
      </c>
      <c r="D4312" s="25" t="s">
        <v>6</v>
      </c>
    </row>
    <row r="4313" spans="1:4">
      <c r="A4313" s="42">
        <v>1</v>
      </c>
      <c r="B4313" s="27" t="e">
        <f t="shared" ca="1" si="80"/>
        <v>#N/A</v>
      </c>
      <c r="C4313" s="30" t="e">
        <f t="shared" ca="1" si="79"/>
        <v>#N/A</v>
      </c>
      <c r="D4313" s="25" t="s">
        <v>6</v>
      </c>
    </row>
    <row r="4314" spans="1:4">
      <c r="A4314" s="42">
        <v>1</v>
      </c>
      <c r="B4314" s="27" t="e">
        <f t="shared" ca="1" si="80"/>
        <v>#N/A</v>
      </c>
      <c r="C4314" s="30" t="e">
        <f t="shared" ca="1" si="79"/>
        <v>#N/A</v>
      </c>
      <c r="D4314" s="25" t="s">
        <v>6</v>
      </c>
    </row>
    <row r="4315" spans="1:4">
      <c r="A4315" s="42">
        <v>1</v>
      </c>
      <c r="B4315" s="27" t="e">
        <f t="shared" ca="1" si="80"/>
        <v>#N/A</v>
      </c>
      <c r="C4315" s="30" t="e">
        <f t="shared" ca="1" si="79"/>
        <v>#N/A</v>
      </c>
      <c r="D4315" s="25" t="s">
        <v>6</v>
      </c>
    </row>
    <row r="4316" spans="1:4">
      <c r="A4316" s="42">
        <v>1</v>
      </c>
      <c r="B4316" s="27" t="e">
        <f t="shared" ca="1" si="80"/>
        <v>#N/A</v>
      </c>
      <c r="C4316" s="30" t="e">
        <f t="shared" ca="1" si="79"/>
        <v>#N/A</v>
      </c>
      <c r="D4316" s="25" t="s">
        <v>6</v>
      </c>
    </row>
    <row r="4317" spans="1:4">
      <c r="A4317" s="42">
        <v>1</v>
      </c>
      <c r="B4317" s="27" t="e">
        <f t="shared" ca="1" si="80"/>
        <v>#N/A</v>
      </c>
      <c r="C4317" s="30" t="e">
        <f t="shared" ca="1" si="79"/>
        <v>#N/A</v>
      </c>
      <c r="D4317" s="25" t="s">
        <v>6</v>
      </c>
    </row>
    <row r="4318" spans="1:4">
      <c r="A4318" s="42">
        <v>1</v>
      </c>
      <c r="B4318" s="27" t="e">
        <f t="shared" ca="1" si="80"/>
        <v>#N/A</v>
      </c>
      <c r="C4318" s="30" t="e">
        <f t="shared" ca="1" si="79"/>
        <v>#N/A</v>
      </c>
      <c r="D4318" s="25" t="s">
        <v>6</v>
      </c>
    </row>
    <row r="4319" spans="1:4">
      <c r="A4319" s="42">
        <v>1</v>
      </c>
      <c r="B4319" s="27" t="e">
        <f t="shared" ca="1" si="80"/>
        <v>#N/A</v>
      </c>
      <c r="C4319" s="30" t="e">
        <f t="shared" ca="1" si="79"/>
        <v>#N/A</v>
      </c>
      <c r="D4319" s="25" t="s">
        <v>6</v>
      </c>
    </row>
    <row r="4320" spans="1:4">
      <c r="A4320" s="42">
        <v>1</v>
      </c>
      <c r="B4320" s="27" t="e">
        <f t="shared" ca="1" si="80"/>
        <v>#N/A</v>
      </c>
      <c r="C4320" s="30" t="e">
        <f t="shared" ca="1" si="79"/>
        <v>#N/A</v>
      </c>
      <c r="D4320" s="25" t="s">
        <v>6</v>
      </c>
    </row>
    <row r="4321" spans="1:4">
      <c r="A4321" s="42">
        <v>1</v>
      </c>
      <c r="B4321" s="27" t="e">
        <f t="shared" ca="1" si="80"/>
        <v>#N/A</v>
      </c>
      <c r="C4321" s="30" t="e">
        <f t="shared" ca="1" si="79"/>
        <v>#N/A</v>
      </c>
      <c r="D4321" s="25" t="s">
        <v>6</v>
      </c>
    </row>
    <row r="4322" spans="1:4">
      <c r="A4322" s="42">
        <v>1</v>
      </c>
      <c r="B4322" s="27" t="e">
        <f t="shared" ca="1" si="80"/>
        <v>#N/A</v>
      </c>
      <c r="C4322" s="30" t="e">
        <f t="shared" ca="1" si="79"/>
        <v>#N/A</v>
      </c>
      <c r="D4322" s="25" t="s">
        <v>6</v>
      </c>
    </row>
    <row r="4323" spans="1:4">
      <c r="A4323" s="42">
        <v>1</v>
      </c>
      <c r="B4323" s="27" t="e">
        <f t="shared" ca="1" si="80"/>
        <v>#N/A</v>
      </c>
      <c r="C4323" s="30" t="e">
        <f t="shared" ca="1" si="79"/>
        <v>#N/A</v>
      </c>
      <c r="D4323" s="25" t="s">
        <v>6</v>
      </c>
    </row>
    <row r="4324" spans="1:4">
      <c r="A4324" s="42">
        <v>1</v>
      </c>
      <c r="B4324" s="27" t="e">
        <f t="shared" ca="1" si="80"/>
        <v>#N/A</v>
      </c>
      <c r="C4324" s="30" t="e">
        <f t="shared" ca="1" si="79"/>
        <v>#N/A</v>
      </c>
      <c r="D4324" s="25" t="s">
        <v>6</v>
      </c>
    </row>
    <row r="4325" spans="1:4">
      <c r="A4325" s="42">
        <v>1</v>
      </c>
      <c r="B4325" s="27" t="e">
        <f t="shared" ca="1" si="80"/>
        <v>#N/A</v>
      </c>
      <c r="C4325" s="30" t="e">
        <f t="shared" ca="1" si="79"/>
        <v>#N/A</v>
      </c>
      <c r="D4325" s="25" t="s">
        <v>6</v>
      </c>
    </row>
    <row r="4326" spans="1:4">
      <c r="A4326" s="42">
        <v>1</v>
      </c>
      <c r="B4326" s="27" t="e">
        <f t="shared" ca="1" si="80"/>
        <v>#N/A</v>
      </c>
      <c r="C4326" s="30" t="e">
        <f t="shared" ca="1" si="79"/>
        <v>#N/A</v>
      </c>
      <c r="D4326" s="25" t="s">
        <v>6</v>
      </c>
    </row>
    <row r="4327" spans="1:4">
      <c r="A4327" s="42">
        <v>1</v>
      </c>
      <c r="B4327" s="27" t="e">
        <f t="shared" ca="1" si="80"/>
        <v>#N/A</v>
      </c>
      <c r="C4327" s="30" t="e">
        <f t="shared" ca="1" si="79"/>
        <v>#N/A</v>
      </c>
      <c r="D4327" s="25" t="s">
        <v>6</v>
      </c>
    </row>
    <row r="4328" spans="1:4">
      <c r="A4328" s="42">
        <v>1</v>
      </c>
      <c r="B4328" s="27" t="e">
        <f t="shared" ca="1" si="80"/>
        <v>#N/A</v>
      </c>
      <c r="C4328" s="30" t="e">
        <f t="shared" ca="1" si="79"/>
        <v>#N/A</v>
      </c>
      <c r="D4328" s="25" t="s">
        <v>6</v>
      </c>
    </row>
    <row r="4329" spans="1:4">
      <c r="A4329" s="42">
        <v>1</v>
      </c>
      <c r="B4329" s="27" t="e">
        <f t="shared" ca="1" si="80"/>
        <v>#N/A</v>
      </c>
      <c r="C4329" s="30" t="e">
        <f t="shared" ca="1" si="79"/>
        <v>#N/A</v>
      </c>
      <c r="D4329" s="25" t="s">
        <v>6</v>
      </c>
    </row>
    <row r="4330" spans="1:4">
      <c r="A4330" s="42">
        <v>1</v>
      </c>
      <c r="B4330" s="27" t="e">
        <f t="shared" ca="1" si="80"/>
        <v>#N/A</v>
      </c>
      <c r="C4330" s="30" t="e">
        <f t="shared" ca="1" si="79"/>
        <v>#N/A</v>
      </c>
      <c r="D4330" s="25" t="s">
        <v>6</v>
      </c>
    </row>
    <row r="4331" spans="1:4">
      <c r="A4331" s="42">
        <v>1</v>
      </c>
      <c r="B4331" s="27" t="e">
        <f t="shared" ca="1" si="80"/>
        <v>#N/A</v>
      </c>
      <c r="C4331" s="30" t="e">
        <f t="shared" ca="1" si="79"/>
        <v>#N/A</v>
      </c>
      <c r="D4331" s="25" t="s">
        <v>6</v>
      </c>
    </row>
    <row r="4332" spans="1:4">
      <c r="A4332" s="42">
        <v>1</v>
      </c>
      <c r="B4332" s="27" t="e">
        <f t="shared" ca="1" si="80"/>
        <v>#N/A</v>
      </c>
      <c r="C4332" s="30" t="e">
        <f t="shared" ca="1" si="79"/>
        <v>#N/A</v>
      </c>
      <c r="D4332" s="25" t="s">
        <v>6</v>
      </c>
    </row>
    <row r="4333" spans="1:4">
      <c r="A4333" s="42">
        <v>1</v>
      </c>
      <c r="B4333" s="27" t="e">
        <f t="shared" ca="1" si="80"/>
        <v>#N/A</v>
      </c>
      <c r="C4333" s="30" t="e">
        <f t="shared" ca="1" si="79"/>
        <v>#N/A</v>
      </c>
      <c r="D4333" s="25" t="s">
        <v>6</v>
      </c>
    </row>
    <row r="4334" spans="1:4">
      <c r="A4334" s="42">
        <v>1</v>
      </c>
      <c r="B4334" s="27" t="e">
        <f t="shared" ca="1" si="80"/>
        <v>#N/A</v>
      </c>
      <c r="C4334" s="30" t="e">
        <f t="shared" ca="1" si="79"/>
        <v>#N/A</v>
      </c>
      <c r="D4334" s="25" t="s">
        <v>6</v>
      </c>
    </row>
    <row r="4335" spans="1:4">
      <c r="A4335" s="42">
        <v>1</v>
      </c>
      <c r="B4335" s="27" t="e">
        <f t="shared" ca="1" si="80"/>
        <v>#N/A</v>
      </c>
      <c r="C4335" s="30" t="e">
        <f t="shared" ca="1" si="79"/>
        <v>#N/A</v>
      </c>
      <c r="D4335" s="25" t="s">
        <v>6</v>
      </c>
    </row>
    <row r="4336" spans="1:4">
      <c r="A4336" s="42">
        <v>1</v>
      </c>
      <c r="B4336" s="27" t="e">
        <f t="shared" ca="1" si="80"/>
        <v>#N/A</v>
      </c>
      <c r="C4336" s="30" t="e">
        <f t="shared" ca="1" si="79"/>
        <v>#N/A</v>
      </c>
      <c r="D4336" s="25" t="s">
        <v>6</v>
      </c>
    </row>
    <row r="4337" spans="1:4">
      <c r="A4337" s="42">
        <v>1</v>
      </c>
      <c r="B4337" s="27" t="e">
        <f t="shared" ca="1" si="80"/>
        <v>#N/A</v>
      </c>
      <c r="C4337" s="30" t="e">
        <f t="shared" ca="1" si="79"/>
        <v>#N/A</v>
      </c>
      <c r="D4337" s="25" t="s">
        <v>6</v>
      </c>
    </row>
    <row r="4338" spans="1:4">
      <c r="A4338" s="42">
        <v>1</v>
      </c>
      <c r="B4338" s="27" t="e">
        <f t="shared" ca="1" si="80"/>
        <v>#N/A</v>
      </c>
      <c r="C4338" s="30" t="e">
        <f t="shared" ca="1" si="79"/>
        <v>#N/A</v>
      </c>
      <c r="D4338" s="25" t="s">
        <v>6</v>
      </c>
    </row>
    <row r="4339" spans="1:4">
      <c r="A4339" s="42">
        <v>1</v>
      </c>
      <c r="B4339" s="27" t="e">
        <f t="shared" ca="1" si="80"/>
        <v>#N/A</v>
      </c>
      <c r="C4339" s="30" t="e">
        <f t="shared" ca="1" si="79"/>
        <v>#N/A</v>
      </c>
      <c r="D4339" s="25" t="s">
        <v>6</v>
      </c>
    </row>
    <row r="4340" spans="1:4">
      <c r="A4340" s="42">
        <v>1</v>
      </c>
      <c r="B4340" s="27" t="e">
        <f t="shared" ca="1" si="80"/>
        <v>#N/A</v>
      </c>
      <c r="C4340" s="30" t="e">
        <f t="shared" ca="1" si="79"/>
        <v>#N/A</v>
      </c>
      <c r="D4340" s="25" t="s">
        <v>6</v>
      </c>
    </row>
    <row r="4341" spans="1:4">
      <c r="A4341" s="42">
        <v>1</v>
      </c>
      <c r="B4341" s="27" t="e">
        <f t="shared" ca="1" si="80"/>
        <v>#N/A</v>
      </c>
      <c r="C4341" s="30" t="e">
        <f t="shared" ca="1" si="79"/>
        <v>#N/A</v>
      </c>
      <c r="D4341" s="25" t="s">
        <v>6</v>
      </c>
    </row>
    <row r="4342" spans="1:4">
      <c r="A4342" s="42">
        <v>1</v>
      </c>
      <c r="B4342" s="27" t="e">
        <f t="shared" ca="1" si="80"/>
        <v>#N/A</v>
      </c>
      <c r="C4342" s="30" t="e">
        <f t="shared" ca="1" si="79"/>
        <v>#N/A</v>
      </c>
      <c r="D4342" s="25" t="s">
        <v>6</v>
      </c>
    </row>
    <row r="4343" spans="1:4">
      <c r="A4343" s="42">
        <v>1</v>
      </c>
      <c r="B4343" s="27" t="e">
        <f t="shared" ca="1" si="80"/>
        <v>#N/A</v>
      </c>
      <c r="C4343" s="30" t="e">
        <f t="shared" ca="1" si="79"/>
        <v>#N/A</v>
      </c>
      <c r="D4343" s="25" t="s">
        <v>6</v>
      </c>
    </row>
    <row r="4344" spans="1:4">
      <c r="A4344" s="42">
        <v>1</v>
      </c>
      <c r="B4344" s="27" t="e">
        <f t="shared" ca="1" si="80"/>
        <v>#N/A</v>
      </c>
      <c r="C4344" s="30" t="e">
        <f t="shared" ca="1" si="79"/>
        <v>#N/A</v>
      </c>
      <c r="D4344" s="25" t="s">
        <v>6</v>
      </c>
    </row>
    <row r="4345" spans="1:4">
      <c r="A4345" s="42">
        <v>1</v>
      </c>
      <c r="B4345" s="27" t="e">
        <f t="shared" ca="1" si="80"/>
        <v>#N/A</v>
      </c>
      <c r="C4345" s="30" t="e">
        <f t="shared" ca="1" si="79"/>
        <v>#N/A</v>
      </c>
      <c r="D4345" s="25" t="s">
        <v>6</v>
      </c>
    </row>
    <row r="4346" spans="1:4">
      <c r="A4346" s="42">
        <v>1</v>
      </c>
      <c r="B4346" s="27" t="e">
        <f t="shared" ca="1" si="80"/>
        <v>#N/A</v>
      </c>
      <c r="C4346" s="30" t="e">
        <f t="shared" ca="1" si="79"/>
        <v>#N/A</v>
      </c>
      <c r="D4346" s="25" t="s">
        <v>6</v>
      </c>
    </row>
    <row r="4347" spans="1:4">
      <c r="A4347" s="42">
        <v>1</v>
      </c>
      <c r="B4347" s="27" t="e">
        <f t="shared" ca="1" si="80"/>
        <v>#N/A</v>
      </c>
      <c r="C4347" s="30" t="e">
        <f t="shared" ca="1" si="79"/>
        <v>#N/A</v>
      </c>
      <c r="D4347" s="25" t="s">
        <v>6</v>
      </c>
    </row>
    <row r="4348" spans="1:4">
      <c r="A4348" s="42">
        <v>1</v>
      </c>
      <c r="B4348" s="27" t="e">
        <f t="shared" ca="1" si="80"/>
        <v>#N/A</v>
      </c>
      <c r="C4348" s="30" t="e">
        <f t="shared" ca="1" si="79"/>
        <v>#N/A</v>
      </c>
      <c r="D4348" s="25" t="s">
        <v>6</v>
      </c>
    </row>
    <row r="4349" spans="1:4">
      <c r="A4349" s="42">
        <v>1</v>
      </c>
      <c r="B4349" s="27" t="e">
        <f t="shared" ca="1" si="80"/>
        <v>#N/A</v>
      </c>
      <c r="C4349" s="30" t="e">
        <f t="shared" ca="1" si="79"/>
        <v>#N/A</v>
      </c>
      <c r="D4349" s="25" t="s">
        <v>6</v>
      </c>
    </row>
    <row r="4350" spans="1:4">
      <c r="A4350" s="42">
        <v>1</v>
      </c>
      <c r="B4350" s="27" t="e">
        <f t="shared" ca="1" si="80"/>
        <v>#N/A</v>
      </c>
      <c r="C4350" s="30" t="e">
        <f t="shared" ca="1" si="79"/>
        <v>#N/A</v>
      </c>
      <c r="D4350" s="25" t="s">
        <v>6</v>
      </c>
    </row>
    <row r="4351" spans="1:4">
      <c r="A4351" s="42">
        <v>1</v>
      </c>
      <c r="B4351" s="27" t="e">
        <f t="shared" ca="1" si="80"/>
        <v>#N/A</v>
      </c>
      <c r="C4351" s="30" t="e">
        <f t="shared" ca="1" si="79"/>
        <v>#N/A</v>
      </c>
      <c r="D4351" s="25" t="s">
        <v>6</v>
      </c>
    </row>
    <row r="4352" spans="1:4">
      <c r="A4352" s="42">
        <v>1</v>
      </c>
      <c r="B4352" s="27" t="e">
        <f t="shared" ca="1" si="80"/>
        <v>#N/A</v>
      </c>
      <c r="C4352" s="30" t="e">
        <f t="shared" ca="1" si="79"/>
        <v>#N/A</v>
      </c>
      <c r="D4352" s="25" t="s">
        <v>6</v>
      </c>
    </row>
    <row r="4353" spans="1:4">
      <c r="A4353" s="42">
        <v>1</v>
      </c>
      <c r="B4353" s="27" t="e">
        <f t="shared" ca="1" si="80"/>
        <v>#N/A</v>
      </c>
      <c r="C4353" s="30" t="e">
        <f t="shared" ca="1" si="79"/>
        <v>#N/A</v>
      </c>
      <c r="D4353" s="25" t="s">
        <v>6</v>
      </c>
    </row>
    <row r="4354" spans="1:4">
      <c r="A4354" s="42">
        <v>1</v>
      </c>
      <c r="B4354" s="27" t="e">
        <f t="shared" ca="1" si="80"/>
        <v>#N/A</v>
      </c>
      <c r="C4354" s="30" t="e">
        <f t="shared" ca="1" si="79"/>
        <v>#N/A</v>
      </c>
      <c r="D4354" s="25" t="s">
        <v>6</v>
      </c>
    </row>
    <row r="4355" spans="1:4">
      <c r="A4355" s="42">
        <v>1</v>
      </c>
      <c r="B4355" s="27" t="e">
        <f t="shared" ca="1" si="80"/>
        <v>#N/A</v>
      </c>
      <c r="C4355" s="30" t="e">
        <f t="shared" ca="1" si="79"/>
        <v>#N/A</v>
      </c>
      <c r="D4355" s="25" t="s">
        <v>6</v>
      </c>
    </row>
    <row r="4356" spans="1:4">
      <c r="A4356" s="42">
        <v>1</v>
      </c>
      <c r="B4356" s="27" t="e">
        <f t="shared" ca="1" si="80"/>
        <v>#N/A</v>
      </c>
      <c r="C4356" s="30" t="e">
        <f t="shared" ca="1" si="79"/>
        <v>#N/A</v>
      </c>
      <c r="D4356" s="25" t="s">
        <v>6</v>
      </c>
    </row>
    <row r="4357" spans="1:4">
      <c r="A4357" s="42">
        <v>1</v>
      </c>
      <c r="B4357" s="27" t="e">
        <f t="shared" ca="1" si="80"/>
        <v>#N/A</v>
      </c>
      <c r="C4357" s="30" t="e">
        <f t="shared" ca="1" si="79"/>
        <v>#N/A</v>
      </c>
      <c r="D4357" s="25" t="s">
        <v>6</v>
      </c>
    </row>
    <row r="4358" spans="1:4">
      <c r="A4358" s="42">
        <v>1</v>
      </c>
      <c r="B4358" s="27" t="e">
        <f t="shared" ca="1" si="80"/>
        <v>#N/A</v>
      </c>
      <c r="C4358" s="30" t="e">
        <f t="shared" ca="1" si="79"/>
        <v>#N/A</v>
      </c>
      <c r="D4358" s="25" t="s">
        <v>6</v>
      </c>
    </row>
    <row r="4359" spans="1:4">
      <c r="A4359" s="42">
        <v>1</v>
      </c>
      <c r="B4359" s="27" t="e">
        <f t="shared" ca="1" si="80"/>
        <v>#N/A</v>
      </c>
      <c r="C4359" s="30" t="e">
        <f t="shared" ca="1" si="79"/>
        <v>#N/A</v>
      </c>
      <c r="D4359" s="25" t="s">
        <v>6</v>
      </c>
    </row>
    <row r="4360" spans="1:4">
      <c r="A4360" s="42">
        <v>1</v>
      </c>
      <c r="B4360" s="27" t="e">
        <f t="shared" ca="1" si="80"/>
        <v>#N/A</v>
      </c>
      <c r="C4360" s="30" t="e">
        <f t="shared" ca="1" si="79"/>
        <v>#N/A</v>
      </c>
      <c r="D4360" s="25" t="s">
        <v>6</v>
      </c>
    </row>
    <row r="4361" spans="1:4">
      <c r="A4361" s="42">
        <v>1</v>
      </c>
      <c r="B4361" s="27" t="e">
        <f t="shared" ca="1" si="80"/>
        <v>#N/A</v>
      </c>
      <c r="C4361" s="30" t="e">
        <f t="shared" ca="1" si="79"/>
        <v>#N/A</v>
      </c>
      <c r="D4361" s="25" t="s">
        <v>6</v>
      </c>
    </row>
    <row r="4362" spans="1:4">
      <c r="A4362" s="42">
        <v>1</v>
      </c>
      <c r="B4362" s="27" t="e">
        <f t="shared" ca="1" si="80"/>
        <v>#N/A</v>
      </c>
      <c r="C4362" s="30" t="e">
        <f t="shared" ca="1" si="79"/>
        <v>#N/A</v>
      </c>
      <c r="D4362" s="25" t="s">
        <v>6</v>
      </c>
    </row>
    <row r="4363" spans="1:4">
      <c r="A4363" s="42">
        <v>1</v>
      </c>
      <c r="B4363" s="27" t="e">
        <f t="shared" ca="1" si="80"/>
        <v>#N/A</v>
      </c>
      <c r="C4363" s="30" t="e">
        <f t="shared" ca="1" si="79"/>
        <v>#N/A</v>
      </c>
      <c r="D4363" s="25" t="s">
        <v>6</v>
      </c>
    </row>
    <row r="4364" spans="1:4">
      <c r="A4364" s="42">
        <v>1</v>
      </c>
      <c r="B4364" s="27" t="e">
        <f t="shared" ca="1" si="80"/>
        <v>#N/A</v>
      </c>
      <c r="C4364" s="30" t="e">
        <f t="shared" ca="1" si="79"/>
        <v>#N/A</v>
      </c>
      <c r="D4364" s="25" t="s">
        <v>6</v>
      </c>
    </row>
    <row r="4365" spans="1:4">
      <c r="A4365" s="42">
        <v>1</v>
      </c>
      <c r="B4365" s="27" t="e">
        <f t="shared" ca="1" si="80"/>
        <v>#N/A</v>
      </c>
      <c r="C4365" s="30" t="e">
        <f t="shared" ca="1" si="79"/>
        <v>#N/A</v>
      </c>
      <c r="D4365" s="25" t="s">
        <v>6</v>
      </c>
    </row>
    <row r="4366" spans="1:4">
      <c r="A4366" s="42">
        <v>1</v>
      </c>
      <c r="B4366" s="27" t="e">
        <f t="shared" ca="1" si="80"/>
        <v>#N/A</v>
      </c>
      <c r="C4366" s="30" t="e">
        <f t="shared" ca="1" si="79"/>
        <v>#N/A</v>
      </c>
      <c r="D4366" s="25" t="s">
        <v>6</v>
      </c>
    </row>
    <row r="4367" spans="1:4">
      <c r="A4367" s="42">
        <v>1</v>
      </c>
      <c r="B4367" s="27" t="e">
        <f t="shared" ca="1" si="80"/>
        <v>#N/A</v>
      </c>
      <c r="C4367" s="30" t="e">
        <f t="shared" ca="1" si="79"/>
        <v>#N/A</v>
      </c>
      <c r="D4367" s="25" t="s">
        <v>6</v>
      </c>
    </row>
    <row r="4368" spans="1:4">
      <c r="A4368" s="42">
        <v>1</v>
      </c>
      <c r="B4368" s="27" t="e">
        <f t="shared" ca="1" si="80"/>
        <v>#N/A</v>
      </c>
      <c r="C4368" s="30" t="e">
        <f t="shared" ca="1" si="79"/>
        <v>#N/A</v>
      </c>
      <c r="D4368" s="25" t="s">
        <v>6</v>
      </c>
    </row>
    <row r="4369" spans="1:4">
      <c r="A4369" s="42">
        <v>1</v>
      </c>
      <c r="B4369" s="27" t="e">
        <f t="shared" ca="1" si="80"/>
        <v>#N/A</v>
      </c>
      <c r="C4369" s="30" t="e">
        <f t="shared" ca="1" si="79"/>
        <v>#N/A</v>
      </c>
      <c r="D4369" s="25" t="s">
        <v>6</v>
      </c>
    </row>
    <row r="4370" spans="1:4">
      <c r="A4370" s="42">
        <v>1</v>
      </c>
      <c r="B4370" s="27" t="e">
        <f t="shared" ca="1" si="80"/>
        <v>#N/A</v>
      </c>
      <c r="C4370" s="30" t="e">
        <f t="shared" ca="1" si="79"/>
        <v>#N/A</v>
      </c>
      <c r="D4370" s="25" t="s">
        <v>6</v>
      </c>
    </row>
    <row r="4371" spans="1:4">
      <c r="A4371" s="42">
        <v>1</v>
      </c>
      <c r="B4371" s="27" t="e">
        <f t="shared" ca="1" si="80"/>
        <v>#N/A</v>
      </c>
      <c r="C4371" s="30" t="e">
        <f t="shared" ca="1" si="79"/>
        <v>#N/A</v>
      </c>
      <c r="D4371" s="25" t="s">
        <v>6</v>
      </c>
    </row>
    <row r="4372" spans="1:4">
      <c r="A4372" s="42">
        <v>1</v>
      </c>
      <c r="B4372" s="27" t="e">
        <f t="shared" ca="1" si="80"/>
        <v>#N/A</v>
      </c>
      <c r="C4372" s="30" t="e">
        <f t="shared" ref="C4372:C4435" ca="1" si="81">B4372*100+Termina3</f>
        <v>#N/A</v>
      </c>
      <c r="D4372" s="25" t="s">
        <v>6</v>
      </c>
    </row>
    <row r="4373" spans="1:4">
      <c r="A4373" s="42">
        <v>1</v>
      </c>
      <c r="B4373" s="27" t="e">
        <f t="shared" ref="B4373:B4436" ca="1" si="82">B4372+IF(INT(Premio3/100)=B4372+1,2,1)</f>
        <v>#N/A</v>
      </c>
      <c r="C4373" s="30" t="e">
        <f t="shared" ca="1" si="81"/>
        <v>#N/A</v>
      </c>
      <c r="D4373" s="25" t="s">
        <v>6</v>
      </c>
    </row>
    <row r="4374" spans="1:4">
      <c r="A4374" s="42">
        <v>1</v>
      </c>
      <c r="B4374" s="27" t="e">
        <f t="shared" ca="1" si="82"/>
        <v>#N/A</v>
      </c>
      <c r="C4374" s="30" t="e">
        <f t="shared" ca="1" si="81"/>
        <v>#N/A</v>
      </c>
      <c r="D4374" s="25" t="s">
        <v>6</v>
      </c>
    </row>
    <row r="4375" spans="1:4">
      <c r="A4375" s="42">
        <v>1</v>
      </c>
      <c r="B4375" s="27" t="e">
        <f t="shared" ca="1" si="82"/>
        <v>#N/A</v>
      </c>
      <c r="C4375" s="30" t="e">
        <f t="shared" ca="1" si="81"/>
        <v>#N/A</v>
      </c>
      <c r="D4375" s="25" t="s">
        <v>6</v>
      </c>
    </row>
    <row r="4376" spans="1:4">
      <c r="A4376" s="42">
        <v>1</v>
      </c>
      <c r="B4376" s="27" t="e">
        <f t="shared" ca="1" si="82"/>
        <v>#N/A</v>
      </c>
      <c r="C4376" s="30" t="e">
        <f t="shared" ca="1" si="81"/>
        <v>#N/A</v>
      </c>
      <c r="D4376" s="25" t="s">
        <v>6</v>
      </c>
    </row>
    <row r="4377" spans="1:4">
      <c r="A4377" s="42">
        <v>1</v>
      </c>
      <c r="B4377" s="27" t="e">
        <f t="shared" ca="1" si="82"/>
        <v>#N/A</v>
      </c>
      <c r="C4377" s="30" t="e">
        <f t="shared" ca="1" si="81"/>
        <v>#N/A</v>
      </c>
      <c r="D4377" s="25" t="s">
        <v>6</v>
      </c>
    </row>
    <row r="4378" spans="1:4">
      <c r="A4378" s="42">
        <v>1</v>
      </c>
      <c r="B4378" s="27" t="e">
        <f t="shared" ca="1" si="82"/>
        <v>#N/A</v>
      </c>
      <c r="C4378" s="30" t="e">
        <f t="shared" ca="1" si="81"/>
        <v>#N/A</v>
      </c>
      <c r="D4378" s="25" t="s">
        <v>6</v>
      </c>
    </row>
    <row r="4379" spans="1:4">
      <c r="A4379" s="42">
        <v>1</v>
      </c>
      <c r="B4379" s="27" t="e">
        <f t="shared" ca="1" si="82"/>
        <v>#N/A</v>
      </c>
      <c r="C4379" s="30" t="e">
        <f t="shared" ca="1" si="81"/>
        <v>#N/A</v>
      </c>
      <c r="D4379" s="25" t="s">
        <v>6</v>
      </c>
    </row>
    <row r="4380" spans="1:4">
      <c r="A4380" s="42">
        <v>1</v>
      </c>
      <c r="B4380" s="27" t="e">
        <f t="shared" ca="1" si="82"/>
        <v>#N/A</v>
      </c>
      <c r="C4380" s="30" t="e">
        <f t="shared" ca="1" si="81"/>
        <v>#N/A</v>
      </c>
      <c r="D4380" s="25" t="s">
        <v>6</v>
      </c>
    </row>
    <row r="4381" spans="1:4">
      <c r="A4381" s="42">
        <v>1</v>
      </c>
      <c r="B4381" s="27" t="e">
        <f t="shared" ca="1" si="82"/>
        <v>#N/A</v>
      </c>
      <c r="C4381" s="30" t="e">
        <f t="shared" ca="1" si="81"/>
        <v>#N/A</v>
      </c>
      <c r="D4381" s="25" t="s">
        <v>6</v>
      </c>
    </row>
    <row r="4382" spans="1:4">
      <c r="A4382" s="42">
        <v>1</v>
      </c>
      <c r="B4382" s="27" t="e">
        <f t="shared" ca="1" si="82"/>
        <v>#N/A</v>
      </c>
      <c r="C4382" s="30" t="e">
        <f t="shared" ca="1" si="81"/>
        <v>#N/A</v>
      </c>
      <c r="D4382" s="25" t="s">
        <v>6</v>
      </c>
    </row>
    <row r="4383" spans="1:4">
      <c r="A4383" s="42">
        <v>1</v>
      </c>
      <c r="B4383" s="27" t="e">
        <f t="shared" ca="1" si="82"/>
        <v>#N/A</v>
      </c>
      <c r="C4383" s="30" t="e">
        <f t="shared" ca="1" si="81"/>
        <v>#N/A</v>
      </c>
      <c r="D4383" s="25" t="s">
        <v>6</v>
      </c>
    </row>
    <row r="4384" spans="1:4">
      <c r="A4384" s="42">
        <v>1</v>
      </c>
      <c r="B4384" s="27" t="e">
        <f t="shared" ca="1" si="82"/>
        <v>#N/A</v>
      </c>
      <c r="C4384" s="30" t="e">
        <f t="shared" ca="1" si="81"/>
        <v>#N/A</v>
      </c>
      <c r="D4384" s="25" t="s">
        <v>6</v>
      </c>
    </row>
    <row r="4385" spans="1:4">
      <c r="A4385" s="42">
        <v>1</v>
      </c>
      <c r="B4385" s="27" t="e">
        <f t="shared" ca="1" si="82"/>
        <v>#N/A</v>
      </c>
      <c r="C4385" s="30" t="e">
        <f t="shared" ca="1" si="81"/>
        <v>#N/A</v>
      </c>
      <c r="D4385" s="25" t="s">
        <v>6</v>
      </c>
    </row>
    <row r="4386" spans="1:4">
      <c r="A4386" s="42">
        <v>1</v>
      </c>
      <c r="B4386" s="27" t="e">
        <f t="shared" ca="1" si="82"/>
        <v>#N/A</v>
      </c>
      <c r="C4386" s="30" t="e">
        <f t="shared" ca="1" si="81"/>
        <v>#N/A</v>
      </c>
      <c r="D4386" s="25" t="s">
        <v>6</v>
      </c>
    </row>
    <row r="4387" spans="1:4">
      <c r="A4387" s="42">
        <v>1</v>
      </c>
      <c r="B4387" s="27" t="e">
        <f t="shared" ca="1" si="82"/>
        <v>#N/A</v>
      </c>
      <c r="C4387" s="30" t="e">
        <f t="shared" ca="1" si="81"/>
        <v>#N/A</v>
      </c>
      <c r="D4387" s="25" t="s">
        <v>6</v>
      </c>
    </row>
    <row r="4388" spans="1:4">
      <c r="A4388" s="42">
        <v>1</v>
      </c>
      <c r="B4388" s="27" t="e">
        <f t="shared" ca="1" si="82"/>
        <v>#N/A</v>
      </c>
      <c r="C4388" s="30" t="e">
        <f t="shared" ca="1" si="81"/>
        <v>#N/A</v>
      </c>
      <c r="D4388" s="25" t="s">
        <v>6</v>
      </c>
    </row>
    <row r="4389" spans="1:4">
      <c r="A4389" s="42">
        <v>1</v>
      </c>
      <c r="B4389" s="27" t="e">
        <f t="shared" ca="1" si="82"/>
        <v>#N/A</v>
      </c>
      <c r="C4389" s="30" t="e">
        <f t="shared" ca="1" si="81"/>
        <v>#N/A</v>
      </c>
      <c r="D4389" s="25" t="s">
        <v>6</v>
      </c>
    </row>
    <row r="4390" spans="1:4">
      <c r="A4390" s="42">
        <v>1</v>
      </c>
      <c r="B4390" s="27" t="e">
        <f t="shared" ca="1" si="82"/>
        <v>#N/A</v>
      </c>
      <c r="C4390" s="30" t="e">
        <f t="shared" ca="1" si="81"/>
        <v>#N/A</v>
      </c>
      <c r="D4390" s="25" t="s">
        <v>6</v>
      </c>
    </row>
    <row r="4391" spans="1:4">
      <c r="A4391" s="42">
        <v>1</v>
      </c>
      <c r="B4391" s="27" t="e">
        <f t="shared" ca="1" si="82"/>
        <v>#N/A</v>
      </c>
      <c r="C4391" s="30" t="e">
        <f t="shared" ca="1" si="81"/>
        <v>#N/A</v>
      </c>
      <c r="D4391" s="25" t="s">
        <v>6</v>
      </c>
    </row>
    <row r="4392" spans="1:4">
      <c r="A4392" s="42">
        <v>1</v>
      </c>
      <c r="B4392" s="27" t="e">
        <f t="shared" ca="1" si="82"/>
        <v>#N/A</v>
      </c>
      <c r="C4392" s="30" t="e">
        <f t="shared" ca="1" si="81"/>
        <v>#N/A</v>
      </c>
      <c r="D4392" s="25" t="s">
        <v>6</v>
      </c>
    </row>
    <row r="4393" spans="1:4">
      <c r="A4393" s="42">
        <v>1</v>
      </c>
      <c r="B4393" s="27" t="e">
        <f t="shared" ca="1" si="82"/>
        <v>#N/A</v>
      </c>
      <c r="C4393" s="30" t="e">
        <f t="shared" ca="1" si="81"/>
        <v>#N/A</v>
      </c>
      <c r="D4393" s="25" t="s">
        <v>6</v>
      </c>
    </row>
    <row r="4394" spans="1:4">
      <c r="A4394" s="42">
        <v>1</v>
      </c>
      <c r="B4394" s="27" t="e">
        <f t="shared" ca="1" si="82"/>
        <v>#N/A</v>
      </c>
      <c r="C4394" s="30" t="e">
        <f t="shared" ca="1" si="81"/>
        <v>#N/A</v>
      </c>
      <c r="D4394" s="25" t="s">
        <v>6</v>
      </c>
    </row>
    <row r="4395" spans="1:4">
      <c r="A4395" s="42">
        <v>1</v>
      </c>
      <c r="B4395" s="27" t="e">
        <f t="shared" ca="1" si="82"/>
        <v>#N/A</v>
      </c>
      <c r="C4395" s="30" t="e">
        <f t="shared" ca="1" si="81"/>
        <v>#N/A</v>
      </c>
      <c r="D4395" s="25" t="s">
        <v>6</v>
      </c>
    </row>
    <row r="4396" spans="1:4">
      <c r="A4396" s="42">
        <v>1</v>
      </c>
      <c r="B4396" s="27" t="e">
        <f t="shared" ca="1" si="82"/>
        <v>#N/A</v>
      </c>
      <c r="C4396" s="30" t="e">
        <f t="shared" ca="1" si="81"/>
        <v>#N/A</v>
      </c>
      <c r="D4396" s="25" t="s">
        <v>6</v>
      </c>
    </row>
    <row r="4397" spans="1:4">
      <c r="A4397" s="42">
        <v>1</v>
      </c>
      <c r="B4397" s="27" t="e">
        <f t="shared" ca="1" si="82"/>
        <v>#N/A</v>
      </c>
      <c r="C4397" s="30" t="e">
        <f t="shared" ca="1" si="81"/>
        <v>#N/A</v>
      </c>
      <c r="D4397" s="25" t="s">
        <v>6</v>
      </c>
    </row>
    <row r="4398" spans="1:4">
      <c r="A4398" s="42">
        <v>1</v>
      </c>
      <c r="B4398" s="27" t="e">
        <f t="shared" ca="1" si="82"/>
        <v>#N/A</v>
      </c>
      <c r="C4398" s="30" t="e">
        <f t="shared" ca="1" si="81"/>
        <v>#N/A</v>
      </c>
      <c r="D4398" s="25" t="s">
        <v>6</v>
      </c>
    </row>
    <row r="4399" spans="1:4">
      <c r="A4399" s="42">
        <v>1</v>
      </c>
      <c r="B4399" s="27" t="e">
        <f t="shared" ca="1" si="82"/>
        <v>#N/A</v>
      </c>
      <c r="C4399" s="30" t="e">
        <f t="shared" ca="1" si="81"/>
        <v>#N/A</v>
      </c>
      <c r="D4399" s="25" t="s">
        <v>6</v>
      </c>
    </row>
    <row r="4400" spans="1:4">
      <c r="A4400" s="42">
        <v>1</v>
      </c>
      <c r="B4400" s="27" t="e">
        <f t="shared" ca="1" si="82"/>
        <v>#N/A</v>
      </c>
      <c r="C4400" s="30" t="e">
        <f t="shared" ca="1" si="81"/>
        <v>#N/A</v>
      </c>
      <c r="D4400" s="25" t="s">
        <v>6</v>
      </c>
    </row>
    <row r="4401" spans="1:4">
      <c r="A4401" s="42">
        <v>1</v>
      </c>
      <c r="B4401" s="27" t="e">
        <f t="shared" ca="1" si="82"/>
        <v>#N/A</v>
      </c>
      <c r="C4401" s="30" t="e">
        <f t="shared" ca="1" si="81"/>
        <v>#N/A</v>
      </c>
      <c r="D4401" s="25" t="s">
        <v>6</v>
      </c>
    </row>
    <row r="4402" spans="1:4">
      <c r="A4402" s="42">
        <v>1</v>
      </c>
      <c r="B4402" s="27" t="e">
        <f t="shared" ca="1" si="82"/>
        <v>#N/A</v>
      </c>
      <c r="C4402" s="30" t="e">
        <f t="shared" ca="1" si="81"/>
        <v>#N/A</v>
      </c>
      <c r="D4402" s="25" t="s">
        <v>6</v>
      </c>
    </row>
    <row r="4403" spans="1:4">
      <c r="A4403" s="42">
        <v>1</v>
      </c>
      <c r="B4403" s="27" t="e">
        <f t="shared" ca="1" si="82"/>
        <v>#N/A</v>
      </c>
      <c r="C4403" s="30" t="e">
        <f t="shared" ca="1" si="81"/>
        <v>#N/A</v>
      </c>
      <c r="D4403" s="25" t="s">
        <v>6</v>
      </c>
    </row>
    <row r="4404" spans="1:4">
      <c r="A4404" s="42">
        <v>1</v>
      </c>
      <c r="B4404" s="27" t="e">
        <f t="shared" ca="1" si="82"/>
        <v>#N/A</v>
      </c>
      <c r="C4404" s="30" t="e">
        <f t="shared" ca="1" si="81"/>
        <v>#N/A</v>
      </c>
      <c r="D4404" s="25" t="s">
        <v>6</v>
      </c>
    </row>
    <row r="4405" spans="1:4">
      <c r="A4405" s="42">
        <v>1</v>
      </c>
      <c r="B4405" s="27" t="e">
        <f t="shared" ca="1" si="82"/>
        <v>#N/A</v>
      </c>
      <c r="C4405" s="30" t="e">
        <f t="shared" ca="1" si="81"/>
        <v>#N/A</v>
      </c>
      <c r="D4405" s="25" t="s">
        <v>6</v>
      </c>
    </row>
    <row r="4406" spans="1:4">
      <c r="A4406" s="42">
        <v>1</v>
      </c>
      <c r="B4406" s="27" t="e">
        <f t="shared" ca="1" si="82"/>
        <v>#N/A</v>
      </c>
      <c r="C4406" s="30" t="e">
        <f t="shared" ca="1" si="81"/>
        <v>#N/A</v>
      </c>
      <c r="D4406" s="25" t="s">
        <v>6</v>
      </c>
    </row>
    <row r="4407" spans="1:4">
      <c r="A4407" s="42">
        <v>1</v>
      </c>
      <c r="B4407" s="27" t="e">
        <f t="shared" ca="1" si="82"/>
        <v>#N/A</v>
      </c>
      <c r="C4407" s="30" t="e">
        <f t="shared" ca="1" si="81"/>
        <v>#N/A</v>
      </c>
      <c r="D4407" s="25" t="s">
        <v>6</v>
      </c>
    </row>
    <row r="4408" spans="1:4">
      <c r="A4408" s="42">
        <v>1</v>
      </c>
      <c r="B4408" s="27" t="e">
        <f t="shared" ca="1" si="82"/>
        <v>#N/A</v>
      </c>
      <c r="C4408" s="30" t="e">
        <f t="shared" ca="1" si="81"/>
        <v>#N/A</v>
      </c>
      <c r="D4408" s="25" t="s">
        <v>6</v>
      </c>
    </row>
    <row r="4409" spans="1:4">
      <c r="A4409" s="42">
        <v>1</v>
      </c>
      <c r="B4409" s="27" t="e">
        <f t="shared" ca="1" si="82"/>
        <v>#N/A</v>
      </c>
      <c r="C4409" s="30" t="e">
        <f t="shared" ca="1" si="81"/>
        <v>#N/A</v>
      </c>
      <c r="D4409" s="25" t="s">
        <v>6</v>
      </c>
    </row>
    <row r="4410" spans="1:4">
      <c r="A4410" s="42">
        <v>1</v>
      </c>
      <c r="B4410" s="27" t="e">
        <f t="shared" ca="1" si="82"/>
        <v>#N/A</v>
      </c>
      <c r="C4410" s="30" t="e">
        <f t="shared" ca="1" si="81"/>
        <v>#N/A</v>
      </c>
      <c r="D4410" s="25" t="s">
        <v>6</v>
      </c>
    </row>
    <row r="4411" spans="1:4">
      <c r="A4411" s="42">
        <v>1</v>
      </c>
      <c r="B4411" s="27" t="e">
        <f t="shared" ca="1" si="82"/>
        <v>#N/A</v>
      </c>
      <c r="C4411" s="30" t="e">
        <f t="shared" ca="1" si="81"/>
        <v>#N/A</v>
      </c>
      <c r="D4411" s="25" t="s">
        <v>6</v>
      </c>
    </row>
    <row r="4412" spans="1:4">
      <c r="A4412" s="42">
        <v>1</v>
      </c>
      <c r="B4412" s="27" t="e">
        <f t="shared" ca="1" si="82"/>
        <v>#N/A</v>
      </c>
      <c r="C4412" s="30" t="e">
        <f t="shared" ca="1" si="81"/>
        <v>#N/A</v>
      </c>
      <c r="D4412" s="25" t="s">
        <v>6</v>
      </c>
    </row>
    <row r="4413" spans="1:4">
      <c r="A4413" s="42">
        <v>1</v>
      </c>
      <c r="B4413" s="27" t="e">
        <f t="shared" ca="1" si="82"/>
        <v>#N/A</v>
      </c>
      <c r="C4413" s="30" t="e">
        <f t="shared" ca="1" si="81"/>
        <v>#N/A</v>
      </c>
      <c r="D4413" s="25" t="s">
        <v>6</v>
      </c>
    </row>
    <row r="4414" spans="1:4">
      <c r="A4414" s="42">
        <v>1</v>
      </c>
      <c r="B4414" s="27" t="e">
        <f t="shared" ca="1" si="82"/>
        <v>#N/A</v>
      </c>
      <c r="C4414" s="30" t="e">
        <f t="shared" ca="1" si="81"/>
        <v>#N/A</v>
      </c>
      <c r="D4414" s="25" t="s">
        <v>6</v>
      </c>
    </row>
    <row r="4415" spans="1:4">
      <c r="A4415" s="42">
        <v>1</v>
      </c>
      <c r="B4415" s="27" t="e">
        <f t="shared" ca="1" si="82"/>
        <v>#N/A</v>
      </c>
      <c r="C4415" s="30" t="e">
        <f t="shared" ca="1" si="81"/>
        <v>#N/A</v>
      </c>
      <c r="D4415" s="25" t="s">
        <v>6</v>
      </c>
    </row>
    <row r="4416" spans="1:4">
      <c r="A4416" s="42">
        <v>1</v>
      </c>
      <c r="B4416" s="27" t="e">
        <f t="shared" ca="1" si="82"/>
        <v>#N/A</v>
      </c>
      <c r="C4416" s="30" t="e">
        <f t="shared" ca="1" si="81"/>
        <v>#N/A</v>
      </c>
      <c r="D4416" s="25" t="s">
        <v>6</v>
      </c>
    </row>
    <row r="4417" spans="1:4">
      <c r="A4417" s="42">
        <v>1</v>
      </c>
      <c r="B4417" s="27" t="e">
        <f t="shared" ca="1" si="82"/>
        <v>#N/A</v>
      </c>
      <c r="C4417" s="30" t="e">
        <f t="shared" ca="1" si="81"/>
        <v>#N/A</v>
      </c>
      <c r="D4417" s="25" t="s">
        <v>6</v>
      </c>
    </row>
    <row r="4418" spans="1:4">
      <c r="A4418" s="42">
        <v>1</v>
      </c>
      <c r="B4418" s="27" t="e">
        <f t="shared" ca="1" si="82"/>
        <v>#N/A</v>
      </c>
      <c r="C4418" s="30" t="e">
        <f t="shared" ca="1" si="81"/>
        <v>#N/A</v>
      </c>
      <c r="D4418" s="25" t="s">
        <v>6</v>
      </c>
    </row>
    <row r="4419" spans="1:4">
      <c r="A4419" s="42">
        <v>1</v>
      </c>
      <c r="B4419" s="27" t="e">
        <f t="shared" ca="1" si="82"/>
        <v>#N/A</v>
      </c>
      <c r="C4419" s="30" t="e">
        <f t="shared" ca="1" si="81"/>
        <v>#N/A</v>
      </c>
      <c r="D4419" s="25" t="s">
        <v>6</v>
      </c>
    </row>
    <row r="4420" spans="1:4">
      <c r="A4420" s="42">
        <v>1</v>
      </c>
      <c r="B4420" s="27" t="e">
        <f t="shared" ca="1" si="82"/>
        <v>#N/A</v>
      </c>
      <c r="C4420" s="30" t="e">
        <f t="shared" ca="1" si="81"/>
        <v>#N/A</v>
      </c>
      <c r="D4420" s="25" t="s">
        <v>6</v>
      </c>
    </row>
    <row r="4421" spans="1:4">
      <c r="A4421" s="42">
        <v>1</v>
      </c>
      <c r="B4421" s="27" t="e">
        <f t="shared" ca="1" si="82"/>
        <v>#N/A</v>
      </c>
      <c r="C4421" s="30" t="e">
        <f t="shared" ca="1" si="81"/>
        <v>#N/A</v>
      </c>
      <c r="D4421" s="25" t="s">
        <v>6</v>
      </c>
    </row>
    <row r="4422" spans="1:4">
      <c r="A4422" s="42">
        <v>1</v>
      </c>
      <c r="B4422" s="27" t="e">
        <f t="shared" ca="1" si="82"/>
        <v>#N/A</v>
      </c>
      <c r="C4422" s="30" t="e">
        <f t="shared" ca="1" si="81"/>
        <v>#N/A</v>
      </c>
      <c r="D4422" s="25" t="s">
        <v>6</v>
      </c>
    </row>
    <row r="4423" spans="1:4">
      <c r="A4423" s="42">
        <v>1</v>
      </c>
      <c r="B4423" s="27" t="e">
        <f t="shared" ca="1" si="82"/>
        <v>#N/A</v>
      </c>
      <c r="C4423" s="30" t="e">
        <f t="shared" ca="1" si="81"/>
        <v>#N/A</v>
      </c>
      <c r="D4423" s="25" t="s">
        <v>6</v>
      </c>
    </row>
    <row r="4424" spans="1:4">
      <c r="A4424" s="42">
        <v>1</v>
      </c>
      <c r="B4424" s="27" t="e">
        <f t="shared" ca="1" si="82"/>
        <v>#N/A</v>
      </c>
      <c r="C4424" s="30" t="e">
        <f t="shared" ca="1" si="81"/>
        <v>#N/A</v>
      </c>
      <c r="D4424" s="25" t="s">
        <v>6</v>
      </c>
    </row>
    <row r="4425" spans="1:4">
      <c r="A4425" s="42">
        <v>1</v>
      </c>
      <c r="B4425" s="27" t="e">
        <f t="shared" ca="1" si="82"/>
        <v>#N/A</v>
      </c>
      <c r="C4425" s="30" t="e">
        <f t="shared" ca="1" si="81"/>
        <v>#N/A</v>
      </c>
      <c r="D4425" s="25" t="s">
        <v>6</v>
      </c>
    </row>
    <row r="4426" spans="1:4">
      <c r="A4426" s="42">
        <v>1</v>
      </c>
      <c r="B4426" s="27" t="e">
        <f t="shared" ca="1" si="82"/>
        <v>#N/A</v>
      </c>
      <c r="C4426" s="30" t="e">
        <f t="shared" ca="1" si="81"/>
        <v>#N/A</v>
      </c>
      <c r="D4426" s="25" t="s">
        <v>6</v>
      </c>
    </row>
    <row r="4427" spans="1:4">
      <c r="A4427" s="42">
        <v>1</v>
      </c>
      <c r="B4427" s="27" t="e">
        <f t="shared" ca="1" si="82"/>
        <v>#N/A</v>
      </c>
      <c r="C4427" s="30" t="e">
        <f t="shared" ca="1" si="81"/>
        <v>#N/A</v>
      </c>
      <c r="D4427" s="25" t="s">
        <v>6</v>
      </c>
    </row>
    <row r="4428" spans="1:4">
      <c r="A4428" s="42">
        <v>1</v>
      </c>
      <c r="B4428" s="27" t="e">
        <f t="shared" ca="1" si="82"/>
        <v>#N/A</v>
      </c>
      <c r="C4428" s="30" t="e">
        <f t="shared" ca="1" si="81"/>
        <v>#N/A</v>
      </c>
      <c r="D4428" s="25" t="s">
        <v>6</v>
      </c>
    </row>
    <row r="4429" spans="1:4">
      <c r="A4429" s="42">
        <v>1</v>
      </c>
      <c r="B4429" s="27" t="e">
        <f t="shared" ca="1" si="82"/>
        <v>#N/A</v>
      </c>
      <c r="C4429" s="30" t="e">
        <f t="shared" ca="1" si="81"/>
        <v>#N/A</v>
      </c>
      <c r="D4429" s="25" t="s">
        <v>6</v>
      </c>
    </row>
    <row r="4430" spans="1:4">
      <c r="A4430" s="42">
        <v>1</v>
      </c>
      <c r="B4430" s="27" t="e">
        <f t="shared" ca="1" si="82"/>
        <v>#N/A</v>
      </c>
      <c r="C4430" s="30" t="e">
        <f t="shared" ca="1" si="81"/>
        <v>#N/A</v>
      </c>
      <c r="D4430" s="25" t="s">
        <v>6</v>
      </c>
    </row>
    <row r="4431" spans="1:4">
      <c r="A4431" s="42">
        <v>1</v>
      </c>
      <c r="B4431" s="27" t="e">
        <f t="shared" ca="1" si="82"/>
        <v>#N/A</v>
      </c>
      <c r="C4431" s="30" t="e">
        <f t="shared" ca="1" si="81"/>
        <v>#N/A</v>
      </c>
      <c r="D4431" s="25" t="s">
        <v>6</v>
      </c>
    </row>
    <row r="4432" spans="1:4">
      <c r="A4432" s="42">
        <v>1</v>
      </c>
      <c r="B4432" s="27" t="e">
        <f t="shared" ca="1" si="82"/>
        <v>#N/A</v>
      </c>
      <c r="C4432" s="30" t="e">
        <f t="shared" ca="1" si="81"/>
        <v>#N/A</v>
      </c>
      <c r="D4432" s="25" t="s">
        <v>6</v>
      </c>
    </row>
    <row r="4433" spans="1:4">
      <c r="A4433" s="42">
        <v>1</v>
      </c>
      <c r="B4433" s="27" t="e">
        <f t="shared" ca="1" si="82"/>
        <v>#N/A</v>
      </c>
      <c r="C4433" s="30" t="e">
        <f t="shared" ca="1" si="81"/>
        <v>#N/A</v>
      </c>
      <c r="D4433" s="25" t="s">
        <v>6</v>
      </c>
    </row>
    <row r="4434" spans="1:4">
      <c r="A4434" s="42">
        <v>1</v>
      </c>
      <c r="B4434" s="27" t="e">
        <f t="shared" ca="1" si="82"/>
        <v>#N/A</v>
      </c>
      <c r="C4434" s="30" t="e">
        <f t="shared" ca="1" si="81"/>
        <v>#N/A</v>
      </c>
      <c r="D4434" s="25" t="s">
        <v>6</v>
      </c>
    </row>
    <row r="4435" spans="1:4">
      <c r="A4435" s="42">
        <v>1</v>
      </c>
      <c r="B4435" s="27" t="e">
        <f t="shared" ca="1" si="82"/>
        <v>#N/A</v>
      </c>
      <c r="C4435" s="30" t="e">
        <f t="shared" ca="1" si="81"/>
        <v>#N/A</v>
      </c>
      <c r="D4435" s="25" t="s">
        <v>6</v>
      </c>
    </row>
    <row r="4436" spans="1:4">
      <c r="A4436" s="42">
        <v>1</v>
      </c>
      <c r="B4436" s="27" t="e">
        <f t="shared" ca="1" si="82"/>
        <v>#N/A</v>
      </c>
      <c r="C4436" s="30" t="e">
        <f t="shared" ref="C4436:C4499" ca="1" si="83">B4436*100+Termina3</f>
        <v>#N/A</v>
      </c>
      <c r="D4436" s="25" t="s">
        <v>6</v>
      </c>
    </row>
    <row r="4437" spans="1:4">
      <c r="A4437" s="42">
        <v>1</v>
      </c>
      <c r="B4437" s="27" t="e">
        <f t="shared" ref="B4437:B4500" ca="1" si="84">B4436+IF(INT(Premio3/100)=B4436+1,2,1)</f>
        <v>#N/A</v>
      </c>
      <c r="C4437" s="30" t="e">
        <f t="shared" ca="1" si="83"/>
        <v>#N/A</v>
      </c>
      <c r="D4437" s="25" t="s">
        <v>6</v>
      </c>
    </row>
    <row r="4438" spans="1:4">
      <c r="A4438" s="42">
        <v>1</v>
      </c>
      <c r="B4438" s="27" t="e">
        <f t="shared" ca="1" si="84"/>
        <v>#N/A</v>
      </c>
      <c r="C4438" s="30" t="e">
        <f t="shared" ca="1" si="83"/>
        <v>#N/A</v>
      </c>
      <c r="D4438" s="25" t="s">
        <v>6</v>
      </c>
    </row>
    <row r="4439" spans="1:4">
      <c r="A4439" s="42">
        <v>1</v>
      </c>
      <c r="B4439" s="27" t="e">
        <f t="shared" ca="1" si="84"/>
        <v>#N/A</v>
      </c>
      <c r="C4439" s="30" t="e">
        <f t="shared" ca="1" si="83"/>
        <v>#N/A</v>
      </c>
      <c r="D4439" s="25" t="s">
        <v>6</v>
      </c>
    </row>
    <row r="4440" spans="1:4">
      <c r="A4440" s="42">
        <v>1</v>
      </c>
      <c r="B4440" s="27" t="e">
        <f t="shared" ca="1" si="84"/>
        <v>#N/A</v>
      </c>
      <c r="C4440" s="30" t="e">
        <f t="shared" ca="1" si="83"/>
        <v>#N/A</v>
      </c>
      <c r="D4440" s="25" t="s">
        <v>6</v>
      </c>
    </row>
    <row r="4441" spans="1:4">
      <c r="A4441" s="42">
        <v>1</v>
      </c>
      <c r="B4441" s="27" t="e">
        <f t="shared" ca="1" si="84"/>
        <v>#N/A</v>
      </c>
      <c r="C4441" s="30" t="e">
        <f t="shared" ca="1" si="83"/>
        <v>#N/A</v>
      </c>
      <c r="D4441" s="25" t="s">
        <v>6</v>
      </c>
    </row>
    <row r="4442" spans="1:4">
      <c r="A4442" s="42">
        <v>1</v>
      </c>
      <c r="B4442" s="27" t="e">
        <f t="shared" ca="1" si="84"/>
        <v>#N/A</v>
      </c>
      <c r="C4442" s="30" t="e">
        <f t="shared" ca="1" si="83"/>
        <v>#N/A</v>
      </c>
      <c r="D4442" s="25" t="s">
        <v>6</v>
      </c>
    </row>
    <row r="4443" spans="1:4">
      <c r="A4443" s="42">
        <v>1</v>
      </c>
      <c r="B4443" s="27" t="e">
        <f t="shared" ca="1" si="84"/>
        <v>#N/A</v>
      </c>
      <c r="C4443" s="30" t="e">
        <f t="shared" ca="1" si="83"/>
        <v>#N/A</v>
      </c>
      <c r="D4443" s="25" t="s">
        <v>6</v>
      </c>
    </row>
    <row r="4444" spans="1:4">
      <c r="A4444" s="42">
        <v>1</v>
      </c>
      <c r="B4444" s="27" t="e">
        <f t="shared" ca="1" si="84"/>
        <v>#N/A</v>
      </c>
      <c r="C4444" s="30" t="e">
        <f t="shared" ca="1" si="83"/>
        <v>#N/A</v>
      </c>
      <c r="D4444" s="25" t="s">
        <v>6</v>
      </c>
    </row>
    <row r="4445" spans="1:4">
      <c r="A4445" s="42">
        <v>1</v>
      </c>
      <c r="B4445" s="27" t="e">
        <f t="shared" ca="1" si="84"/>
        <v>#N/A</v>
      </c>
      <c r="C4445" s="30" t="e">
        <f t="shared" ca="1" si="83"/>
        <v>#N/A</v>
      </c>
      <c r="D4445" s="25" t="s">
        <v>6</v>
      </c>
    </row>
    <row r="4446" spans="1:4">
      <c r="A4446" s="42">
        <v>1</v>
      </c>
      <c r="B4446" s="27" t="e">
        <f t="shared" ca="1" si="84"/>
        <v>#N/A</v>
      </c>
      <c r="C4446" s="30" t="e">
        <f t="shared" ca="1" si="83"/>
        <v>#N/A</v>
      </c>
      <c r="D4446" s="25" t="s">
        <v>6</v>
      </c>
    </row>
    <row r="4447" spans="1:4">
      <c r="A4447" s="42">
        <v>1</v>
      </c>
      <c r="B4447" s="27" t="e">
        <f t="shared" ca="1" si="84"/>
        <v>#N/A</v>
      </c>
      <c r="C4447" s="30" t="e">
        <f t="shared" ca="1" si="83"/>
        <v>#N/A</v>
      </c>
      <c r="D4447" s="25" t="s">
        <v>6</v>
      </c>
    </row>
    <row r="4448" spans="1:4">
      <c r="A4448" s="42">
        <v>1</v>
      </c>
      <c r="B4448" s="27" t="e">
        <f t="shared" ca="1" si="84"/>
        <v>#N/A</v>
      </c>
      <c r="C4448" s="30" t="e">
        <f t="shared" ca="1" si="83"/>
        <v>#N/A</v>
      </c>
      <c r="D4448" s="25" t="s">
        <v>6</v>
      </c>
    </row>
    <row r="4449" spans="1:4">
      <c r="A4449" s="42">
        <v>1</v>
      </c>
      <c r="B4449" s="27" t="e">
        <f t="shared" ca="1" si="84"/>
        <v>#N/A</v>
      </c>
      <c r="C4449" s="30" t="e">
        <f t="shared" ca="1" si="83"/>
        <v>#N/A</v>
      </c>
      <c r="D4449" s="25" t="s">
        <v>6</v>
      </c>
    </row>
    <row r="4450" spans="1:4">
      <c r="A4450" s="42">
        <v>1</v>
      </c>
      <c r="B4450" s="27" t="e">
        <f t="shared" ca="1" si="84"/>
        <v>#N/A</v>
      </c>
      <c r="C4450" s="30" t="e">
        <f t="shared" ca="1" si="83"/>
        <v>#N/A</v>
      </c>
      <c r="D4450" s="25" t="s">
        <v>6</v>
      </c>
    </row>
    <row r="4451" spans="1:4">
      <c r="A4451" s="42">
        <v>1</v>
      </c>
      <c r="B4451" s="27" t="e">
        <f t="shared" ca="1" si="84"/>
        <v>#N/A</v>
      </c>
      <c r="C4451" s="30" t="e">
        <f t="shared" ca="1" si="83"/>
        <v>#N/A</v>
      </c>
      <c r="D4451" s="25" t="s">
        <v>6</v>
      </c>
    </row>
    <row r="4452" spans="1:4">
      <c r="A4452" s="42">
        <v>1</v>
      </c>
      <c r="B4452" s="27" t="e">
        <f t="shared" ca="1" si="84"/>
        <v>#N/A</v>
      </c>
      <c r="C4452" s="30" t="e">
        <f t="shared" ca="1" si="83"/>
        <v>#N/A</v>
      </c>
      <c r="D4452" s="25" t="s">
        <v>6</v>
      </c>
    </row>
    <row r="4453" spans="1:4">
      <c r="A4453" s="42">
        <v>1</v>
      </c>
      <c r="B4453" s="27" t="e">
        <f t="shared" ca="1" si="84"/>
        <v>#N/A</v>
      </c>
      <c r="C4453" s="30" t="e">
        <f t="shared" ca="1" si="83"/>
        <v>#N/A</v>
      </c>
      <c r="D4453" s="25" t="s">
        <v>6</v>
      </c>
    </row>
    <row r="4454" spans="1:4">
      <c r="A4454" s="42">
        <v>1</v>
      </c>
      <c r="B4454" s="27" t="e">
        <f t="shared" ca="1" si="84"/>
        <v>#N/A</v>
      </c>
      <c r="C4454" s="30" t="e">
        <f t="shared" ca="1" si="83"/>
        <v>#N/A</v>
      </c>
      <c r="D4454" s="25" t="s">
        <v>6</v>
      </c>
    </row>
    <row r="4455" spans="1:4">
      <c r="A4455" s="42">
        <v>1</v>
      </c>
      <c r="B4455" s="27" t="e">
        <f t="shared" ca="1" si="84"/>
        <v>#N/A</v>
      </c>
      <c r="C4455" s="30" t="e">
        <f t="shared" ca="1" si="83"/>
        <v>#N/A</v>
      </c>
      <c r="D4455" s="25" t="s">
        <v>6</v>
      </c>
    </row>
    <row r="4456" spans="1:4">
      <c r="A4456" s="42">
        <v>1</v>
      </c>
      <c r="B4456" s="27" t="e">
        <f t="shared" ca="1" si="84"/>
        <v>#N/A</v>
      </c>
      <c r="C4456" s="30" t="e">
        <f t="shared" ca="1" si="83"/>
        <v>#N/A</v>
      </c>
      <c r="D4456" s="25" t="s">
        <v>6</v>
      </c>
    </row>
    <row r="4457" spans="1:4">
      <c r="A4457" s="42">
        <v>1</v>
      </c>
      <c r="B4457" s="27" t="e">
        <f t="shared" ca="1" si="84"/>
        <v>#N/A</v>
      </c>
      <c r="C4457" s="30" t="e">
        <f t="shared" ca="1" si="83"/>
        <v>#N/A</v>
      </c>
      <c r="D4457" s="25" t="s">
        <v>6</v>
      </c>
    </row>
    <row r="4458" spans="1:4">
      <c r="A4458" s="42">
        <v>1</v>
      </c>
      <c r="B4458" s="27" t="e">
        <f t="shared" ca="1" si="84"/>
        <v>#N/A</v>
      </c>
      <c r="C4458" s="30" t="e">
        <f t="shared" ca="1" si="83"/>
        <v>#N/A</v>
      </c>
      <c r="D4458" s="25" t="s">
        <v>6</v>
      </c>
    </row>
    <row r="4459" spans="1:4">
      <c r="A4459" s="42">
        <v>1</v>
      </c>
      <c r="B4459" s="27" t="e">
        <f t="shared" ca="1" si="84"/>
        <v>#N/A</v>
      </c>
      <c r="C4459" s="30" t="e">
        <f t="shared" ca="1" si="83"/>
        <v>#N/A</v>
      </c>
      <c r="D4459" s="25" t="s">
        <v>6</v>
      </c>
    </row>
    <row r="4460" spans="1:4">
      <c r="A4460" s="42">
        <v>1</v>
      </c>
      <c r="B4460" s="27" t="e">
        <f t="shared" ca="1" si="84"/>
        <v>#N/A</v>
      </c>
      <c r="C4460" s="30" t="e">
        <f t="shared" ca="1" si="83"/>
        <v>#N/A</v>
      </c>
      <c r="D4460" s="25" t="s">
        <v>6</v>
      </c>
    </row>
    <row r="4461" spans="1:4">
      <c r="A4461" s="42">
        <v>1</v>
      </c>
      <c r="B4461" s="27" t="e">
        <f t="shared" ca="1" si="84"/>
        <v>#N/A</v>
      </c>
      <c r="C4461" s="30" t="e">
        <f t="shared" ca="1" si="83"/>
        <v>#N/A</v>
      </c>
      <c r="D4461" s="25" t="s">
        <v>6</v>
      </c>
    </row>
    <row r="4462" spans="1:4">
      <c r="A4462" s="42">
        <v>1</v>
      </c>
      <c r="B4462" s="27" t="e">
        <f t="shared" ca="1" si="84"/>
        <v>#N/A</v>
      </c>
      <c r="C4462" s="30" t="e">
        <f t="shared" ca="1" si="83"/>
        <v>#N/A</v>
      </c>
      <c r="D4462" s="25" t="s">
        <v>6</v>
      </c>
    </row>
    <row r="4463" spans="1:4">
      <c r="A4463" s="42">
        <v>1</v>
      </c>
      <c r="B4463" s="27" t="e">
        <f t="shared" ca="1" si="84"/>
        <v>#N/A</v>
      </c>
      <c r="C4463" s="30" t="e">
        <f t="shared" ca="1" si="83"/>
        <v>#N/A</v>
      </c>
      <c r="D4463" s="25" t="s">
        <v>6</v>
      </c>
    </row>
    <row r="4464" spans="1:4">
      <c r="A4464" s="42">
        <v>1</v>
      </c>
      <c r="B4464" s="27" t="e">
        <f t="shared" ca="1" si="84"/>
        <v>#N/A</v>
      </c>
      <c r="C4464" s="30" t="e">
        <f t="shared" ca="1" si="83"/>
        <v>#N/A</v>
      </c>
      <c r="D4464" s="25" t="s">
        <v>6</v>
      </c>
    </row>
    <row r="4465" spans="1:4">
      <c r="A4465" s="42">
        <v>1</v>
      </c>
      <c r="B4465" s="27" t="e">
        <f t="shared" ca="1" si="84"/>
        <v>#N/A</v>
      </c>
      <c r="C4465" s="30" t="e">
        <f t="shared" ca="1" si="83"/>
        <v>#N/A</v>
      </c>
      <c r="D4465" s="25" t="s">
        <v>6</v>
      </c>
    </row>
    <row r="4466" spans="1:4">
      <c r="A4466" s="42">
        <v>1</v>
      </c>
      <c r="B4466" s="27" t="e">
        <f t="shared" ca="1" si="84"/>
        <v>#N/A</v>
      </c>
      <c r="C4466" s="30" t="e">
        <f t="shared" ca="1" si="83"/>
        <v>#N/A</v>
      </c>
      <c r="D4466" s="25" t="s">
        <v>6</v>
      </c>
    </row>
    <row r="4467" spans="1:4">
      <c r="A4467" s="42">
        <v>1</v>
      </c>
      <c r="B4467" s="27" t="e">
        <f t="shared" ca="1" si="84"/>
        <v>#N/A</v>
      </c>
      <c r="C4467" s="30" t="e">
        <f t="shared" ca="1" si="83"/>
        <v>#N/A</v>
      </c>
      <c r="D4467" s="25" t="s">
        <v>6</v>
      </c>
    </row>
    <row r="4468" spans="1:4">
      <c r="A4468" s="42">
        <v>1</v>
      </c>
      <c r="B4468" s="27" t="e">
        <f t="shared" ca="1" si="84"/>
        <v>#N/A</v>
      </c>
      <c r="C4468" s="30" t="e">
        <f t="shared" ca="1" si="83"/>
        <v>#N/A</v>
      </c>
      <c r="D4468" s="25" t="s">
        <v>6</v>
      </c>
    </row>
    <row r="4469" spans="1:4">
      <c r="A4469" s="42">
        <v>1</v>
      </c>
      <c r="B4469" s="27" t="e">
        <f t="shared" ca="1" si="84"/>
        <v>#N/A</v>
      </c>
      <c r="C4469" s="30" t="e">
        <f t="shared" ca="1" si="83"/>
        <v>#N/A</v>
      </c>
      <c r="D4469" s="25" t="s">
        <v>6</v>
      </c>
    </row>
    <row r="4470" spans="1:4">
      <c r="A4470" s="42">
        <v>1</v>
      </c>
      <c r="B4470" s="27" t="e">
        <f t="shared" ca="1" si="84"/>
        <v>#N/A</v>
      </c>
      <c r="C4470" s="30" t="e">
        <f t="shared" ca="1" si="83"/>
        <v>#N/A</v>
      </c>
      <c r="D4470" s="25" t="s">
        <v>6</v>
      </c>
    </row>
    <row r="4471" spans="1:4">
      <c r="A4471" s="42">
        <v>1</v>
      </c>
      <c r="B4471" s="27" t="e">
        <f t="shared" ca="1" si="84"/>
        <v>#N/A</v>
      </c>
      <c r="C4471" s="30" t="e">
        <f t="shared" ca="1" si="83"/>
        <v>#N/A</v>
      </c>
      <c r="D4471" s="25" t="s">
        <v>6</v>
      </c>
    </row>
    <row r="4472" spans="1:4">
      <c r="A4472" s="42">
        <v>1</v>
      </c>
      <c r="B4472" s="27" t="e">
        <f t="shared" ca="1" si="84"/>
        <v>#N/A</v>
      </c>
      <c r="C4472" s="30" t="e">
        <f t="shared" ca="1" si="83"/>
        <v>#N/A</v>
      </c>
      <c r="D4472" s="25" t="s">
        <v>6</v>
      </c>
    </row>
    <row r="4473" spans="1:4">
      <c r="A4473" s="42">
        <v>1</v>
      </c>
      <c r="B4473" s="27" t="e">
        <f t="shared" ca="1" si="84"/>
        <v>#N/A</v>
      </c>
      <c r="C4473" s="30" t="e">
        <f t="shared" ca="1" si="83"/>
        <v>#N/A</v>
      </c>
      <c r="D4473" s="25" t="s">
        <v>6</v>
      </c>
    </row>
    <row r="4474" spans="1:4">
      <c r="A4474" s="42">
        <v>1</v>
      </c>
      <c r="B4474" s="27" t="e">
        <f t="shared" ca="1" si="84"/>
        <v>#N/A</v>
      </c>
      <c r="C4474" s="30" t="e">
        <f t="shared" ca="1" si="83"/>
        <v>#N/A</v>
      </c>
      <c r="D4474" s="25" t="s">
        <v>6</v>
      </c>
    </row>
    <row r="4475" spans="1:4">
      <c r="A4475" s="42">
        <v>1</v>
      </c>
      <c r="B4475" s="27" t="e">
        <f t="shared" ca="1" si="84"/>
        <v>#N/A</v>
      </c>
      <c r="C4475" s="30" t="e">
        <f t="shared" ca="1" si="83"/>
        <v>#N/A</v>
      </c>
      <c r="D4475" s="25" t="s">
        <v>6</v>
      </c>
    </row>
    <row r="4476" spans="1:4">
      <c r="A4476" s="42">
        <v>1</v>
      </c>
      <c r="B4476" s="27" t="e">
        <f t="shared" ca="1" si="84"/>
        <v>#N/A</v>
      </c>
      <c r="C4476" s="30" t="e">
        <f t="shared" ca="1" si="83"/>
        <v>#N/A</v>
      </c>
      <c r="D4476" s="25" t="s">
        <v>6</v>
      </c>
    </row>
    <row r="4477" spans="1:4">
      <c r="A4477" s="42">
        <v>1</v>
      </c>
      <c r="B4477" s="27" t="e">
        <f t="shared" ca="1" si="84"/>
        <v>#N/A</v>
      </c>
      <c r="C4477" s="30" t="e">
        <f t="shared" ca="1" si="83"/>
        <v>#N/A</v>
      </c>
      <c r="D4477" s="25" t="s">
        <v>6</v>
      </c>
    </row>
    <row r="4478" spans="1:4">
      <c r="A4478" s="42">
        <v>1</v>
      </c>
      <c r="B4478" s="27" t="e">
        <f t="shared" ca="1" si="84"/>
        <v>#N/A</v>
      </c>
      <c r="C4478" s="30" t="e">
        <f t="shared" ca="1" si="83"/>
        <v>#N/A</v>
      </c>
      <c r="D4478" s="25" t="s">
        <v>6</v>
      </c>
    </row>
    <row r="4479" spans="1:4">
      <c r="A4479" s="42">
        <v>1</v>
      </c>
      <c r="B4479" s="27" t="e">
        <f t="shared" ca="1" si="84"/>
        <v>#N/A</v>
      </c>
      <c r="C4479" s="30" t="e">
        <f t="shared" ca="1" si="83"/>
        <v>#N/A</v>
      </c>
      <c r="D4479" s="25" t="s">
        <v>6</v>
      </c>
    </row>
    <row r="4480" spans="1:4">
      <c r="A4480" s="42">
        <v>1</v>
      </c>
      <c r="B4480" s="27" t="e">
        <f t="shared" ca="1" si="84"/>
        <v>#N/A</v>
      </c>
      <c r="C4480" s="30" t="e">
        <f t="shared" ca="1" si="83"/>
        <v>#N/A</v>
      </c>
      <c r="D4480" s="25" t="s">
        <v>6</v>
      </c>
    </row>
    <row r="4481" spans="1:4">
      <c r="A4481" s="42">
        <v>1</v>
      </c>
      <c r="B4481" s="27" t="e">
        <f t="shared" ca="1" si="84"/>
        <v>#N/A</v>
      </c>
      <c r="C4481" s="30" t="e">
        <f t="shared" ca="1" si="83"/>
        <v>#N/A</v>
      </c>
      <c r="D4481" s="25" t="s">
        <v>6</v>
      </c>
    </row>
    <row r="4482" spans="1:4">
      <c r="A4482" s="42">
        <v>1</v>
      </c>
      <c r="B4482" s="27" t="e">
        <f t="shared" ca="1" si="84"/>
        <v>#N/A</v>
      </c>
      <c r="C4482" s="30" t="e">
        <f t="shared" ca="1" si="83"/>
        <v>#N/A</v>
      </c>
      <c r="D4482" s="25" t="s">
        <v>6</v>
      </c>
    </row>
    <row r="4483" spans="1:4">
      <c r="A4483" s="42">
        <v>1</v>
      </c>
      <c r="B4483" s="27" t="e">
        <f t="shared" ca="1" si="84"/>
        <v>#N/A</v>
      </c>
      <c r="C4483" s="30" t="e">
        <f t="shared" ca="1" si="83"/>
        <v>#N/A</v>
      </c>
      <c r="D4483" s="25" t="s">
        <v>6</v>
      </c>
    </row>
    <row r="4484" spans="1:4">
      <c r="A4484" s="42">
        <v>1</v>
      </c>
      <c r="B4484" s="27" t="e">
        <f t="shared" ca="1" si="84"/>
        <v>#N/A</v>
      </c>
      <c r="C4484" s="30" t="e">
        <f t="shared" ca="1" si="83"/>
        <v>#N/A</v>
      </c>
      <c r="D4484" s="25" t="s">
        <v>6</v>
      </c>
    </row>
    <row r="4485" spans="1:4">
      <c r="A4485" s="42">
        <v>1</v>
      </c>
      <c r="B4485" s="27" t="e">
        <f t="shared" ca="1" si="84"/>
        <v>#N/A</v>
      </c>
      <c r="C4485" s="30" t="e">
        <f t="shared" ca="1" si="83"/>
        <v>#N/A</v>
      </c>
      <c r="D4485" s="25" t="s">
        <v>6</v>
      </c>
    </row>
    <row r="4486" spans="1:4">
      <c r="A4486" s="42">
        <v>1</v>
      </c>
      <c r="B4486" s="27" t="e">
        <f t="shared" ca="1" si="84"/>
        <v>#N/A</v>
      </c>
      <c r="C4486" s="30" t="e">
        <f t="shared" ca="1" si="83"/>
        <v>#N/A</v>
      </c>
      <c r="D4486" s="25" t="s">
        <v>6</v>
      </c>
    </row>
    <row r="4487" spans="1:4">
      <c r="A4487" s="42">
        <v>1</v>
      </c>
      <c r="B4487" s="27" t="e">
        <f t="shared" ca="1" si="84"/>
        <v>#N/A</v>
      </c>
      <c r="C4487" s="30" t="e">
        <f t="shared" ca="1" si="83"/>
        <v>#N/A</v>
      </c>
      <c r="D4487" s="25" t="s">
        <v>6</v>
      </c>
    </row>
    <row r="4488" spans="1:4">
      <c r="A4488" s="42">
        <v>1</v>
      </c>
      <c r="B4488" s="27" t="e">
        <f t="shared" ca="1" si="84"/>
        <v>#N/A</v>
      </c>
      <c r="C4488" s="30" t="e">
        <f t="shared" ca="1" si="83"/>
        <v>#N/A</v>
      </c>
      <c r="D4488" s="25" t="s">
        <v>6</v>
      </c>
    </row>
    <row r="4489" spans="1:4">
      <c r="A4489" s="42">
        <v>1</v>
      </c>
      <c r="B4489" s="27" t="e">
        <f t="shared" ca="1" si="84"/>
        <v>#N/A</v>
      </c>
      <c r="C4489" s="30" t="e">
        <f t="shared" ca="1" si="83"/>
        <v>#N/A</v>
      </c>
      <c r="D4489" s="25" t="s">
        <v>6</v>
      </c>
    </row>
    <row r="4490" spans="1:4">
      <c r="A4490" s="42">
        <v>1</v>
      </c>
      <c r="B4490" s="27" t="e">
        <f t="shared" ca="1" si="84"/>
        <v>#N/A</v>
      </c>
      <c r="C4490" s="30" t="e">
        <f t="shared" ca="1" si="83"/>
        <v>#N/A</v>
      </c>
      <c r="D4490" s="25" t="s">
        <v>6</v>
      </c>
    </row>
    <row r="4491" spans="1:4">
      <c r="A4491" s="42">
        <v>1</v>
      </c>
      <c r="B4491" s="27" t="e">
        <f t="shared" ca="1" si="84"/>
        <v>#N/A</v>
      </c>
      <c r="C4491" s="30" t="e">
        <f t="shared" ca="1" si="83"/>
        <v>#N/A</v>
      </c>
      <c r="D4491" s="25" t="s">
        <v>6</v>
      </c>
    </row>
    <row r="4492" spans="1:4">
      <c r="A4492" s="42">
        <v>1</v>
      </c>
      <c r="B4492" s="27" t="e">
        <f t="shared" ca="1" si="84"/>
        <v>#N/A</v>
      </c>
      <c r="C4492" s="30" t="e">
        <f t="shared" ca="1" si="83"/>
        <v>#N/A</v>
      </c>
      <c r="D4492" s="25" t="s">
        <v>6</v>
      </c>
    </row>
    <row r="4493" spans="1:4">
      <c r="A4493" s="42">
        <v>1</v>
      </c>
      <c r="B4493" s="27" t="e">
        <f t="shared" ca="1" si="84"/>
        <v>#N/A</v>
      </c>
      <c r="C4493" s="30" t="e">
        <f t="shared" ca="1" si="83"/>
        <v>#N/A</v>
      </c>
      <c r="D4493" s="25" t="s">
        <v>6</v>
      </c>
    </row>
    <row r="4494" spans="1:4">
      <c r="A4494" s="42">
        <v>1</v>
      </c>
      <c r="B4494" s="27" t="e">
        <f t="shared" ca="1" si="84"/>
        <v>#N/A</v>
      </c>
      <c r="C4494" s="30" t="e">
        <f t="shared" ca="1" si="83"/>
        <v>#N/A</v>
      </c>
      <c r="D4494" s="25" t="s">
        <v>6</v>
      </c>
    </row>
    <row r="4495" spans="1:4">
      <c r="A4495" s="42">
        <v>1</v>
      </c>
      <c r="B4495" s="27" t="e">
        <f t="shared" ca="1" si="84"/>
        <v>#N/A</v>
      </c>
      <c r="C4495" s="30" t="e">
        <f t="shared" ca="1" si="83"/>
        <v>#N/A</v>
      </c>
      <c r="D4495" s="25" t="s">
        <v>6</v>
      </c>
    </row>
    <row r="4496" spans="1:4">
      <c r="A4496" s="42">
        <v>1</v>
      </c>
      <c r="B4496" s="27" t="e">
        <f t="shared" ca="1" si="84"/>
        <v>#N/A</v>
      </c>
      <c r="C4496" s="30" t="e">
        <f t="shared" ca="1" si="83"/>
        <v>#N/A</v>
      </c>
      <c r="D4496" s="25" t="s">
        <v>6</v>
      </c>
    </row>
    <row r="4497" spans="1:4">
      <c r="A4497" s="42">
        <v>1</v>
      </c>
      <c r="B4497" s="27" t="e">
        <f t="shared" ca="1" si="84"/>
        <v>#N/A</v>
      </c>
      <c r="C4497" s="30" t="e">
        <f t="shared" ca="1" si="83"/>
        <v>#N/A</v>
      </c>
      <c r="D4497" s="25" t="s">
        <v>6</v>
      </c>
    </row>
    <row r="4498" spans="1:4">
      <c r="A4498" s="42">
        <v>1</v>
      </c>
      <c r="B4498" s="27" t="e">
        <f t="shared" ca="1" si="84"/>
        <v>#N/A</v>
      </c>
      <c r="C4498" s="30" t="e">
        <f t="shared" ca="1" si="83"/>
        <v>#N/A</v>
      </c>
      <c r="D4498" s="25" t="s">
        <v>6</v>
      </c>
    </row>
    <row r="4499" spans="1:4">
      <c r="A4499" s="42">
        <v>1</v>
      </c>
      <c r="B4499" s="27" t="e">
        <f t="shared" ca="1" si="84"/>
        <v>#N/A</v>
      </c>
      <c r="C4499" s="30" t="e">
        <f t="shared" ca="1" si="83"/>
        <v>#N/A</v>
      </c>
      <c r="D4499" s="25" t="s">
        <v>6</v>
      </c>
    </row>
    <row r="4500" spans="1:4">
      <c r="A4500" s="42">
        <v>1</v>
      </c>
      <c r="B4500" s="27" t="e">
        <f t="shared" ca="1" si="84"/>
        <v>#N/A</v>
      </c>
      <c r="C4500" s="30" t="e">
        <f t="shared" ref="C4500:C4563" ca="1" si="85">B4500*100+Termina3</f>
        <v>#N/A</v>
      </c>
      <c r="D4500" s="25" t="s">
        <v>6</v>
      </c>
    </row>
    <row r="4501" spans="1:4">
      <c r="A4501" s="42">
        <v>1</v>
      </c>
      <c r="B4501" s="27" t="e">
        <f t="shared" ref="B4501:B4564" ca="1" si="86">B4500+IF(INT(Premio3/100)=B4500+1,2,1)</f>
        <v>#N/A</v>
      </c>
      <c r="C4501" s="30" t="e">
        <f t="shared" ca="1" si="85"/>
        <v>#N/A</v>
      </c>
      <c r="D4501" s="25" t="s">
        <v>6</v>
      </c>
    </row>
    <row r="4502" spans="1:4">
      <c r="A4502" s="42">
        <v>1</v>
      </c>
      <c r="B4502" s="27" t="e">
        <f t="shared" ca="1" si="86"/>
        <v>#N/A</v>
      </c>
      <c r="C4502" s="30" t="e">
        <f t="shared" ca="1" si="85"/>
        <v>#N/A</v>
      </c>
      <c r="D4502" s="25" t="s">
        <v>6</v>
      </c>
    </row>
    <row r="4503" spans="1:4">
      <c r="A4503" s="42">
        <v>1</v>
      </c>
      <c r="B4503" s="27" t="e">
        <f t="shared" ca="1" si="86"/>
        <v>#N/A</v>
      </c>
      <c r="C4503" s="30" t="e">
        <f t="shared" ca="1" si="85"/>
        <v>#N/A</v>
      </c>
      <c r="D4503" s="25" t="s">
        <v>6</v>
      </c>
    </row>
    <row r="4504" spans="1:4">
      <c r="A4504" s="42">
        <v>1</v>
      </c>
      <c r="B4504" s="27" t="e">
        <f t="shared" ca="1" si="86"/>
        <v>#N/A</v>
      </c>
      <c r="C4504" s="30" t="e">
        <f t="shared" ca="1" si="85"/>
        <v>#N/A</v>
      </c>
      <c r="D4504" s="25" t="s">
        <v>6</v>
      </c>
    </row>
    <row r="4505" spans="1:4">
      <c r="A4505" s="42">
        <v>1</v>
      </c>
      <c r="B4505" s="27" t="e">
        <f t="shared" ca="1" si="86"/>
        <v>#N/A</v>
      </c>
      <c r="C4505" s="30" t="e">
        <f t="shared" ca="1" si="85"/>
        <v>#N/A</v>
      </c>
      <c r="D4505" s="25" t="s">
        <v>6</v>
      </c>
    </row>
    <row r="4506" spans="1:4">
      <c r="A4506" s="42">
        <v>1</v>
      </c>
      <c r="B4506" s="27" t="e">
        <f t="shared" ca="1" si="86"/>
        <v>#N/A</v>
      </c>
      <c r="C4506" s="30" t="e">
        <f t="shared" ca="1" si="85"/>
        <v>#N/A</v>
      </c>
      <c r="D4506" s="25" t="s">
        <v>6</v>
      </c>
    </row>
    <row r="4507" spans="1:4">
      <c r="A4507" s="42">
        <v>1</v>
      </c>
      <c r="B4507" s="27" t="e">
        <f t="shared" ca="1" si="86"/>
        <v>#N/A</v>
      </c>
      <c r="C4507" s="30" t="e">
        <f t="shared" ca="1" si="85"/>
        <v>#N/A</v>
      </c>
      <c r="D4507" s="25" t="s">
        <v>6</v>
      </c>
    </row>
    <row r="4508" spans="1:4">
      <c r="A4508" s="42">
        <v>1</v>
      </c>
      <c r="B4508" s="27" t="e">
        <f t="shared" ca="1" si="86"/>
        <v>#N/A</v>
      </c>
      <c r="C4508" s="30" t="e">
        <f t="shared" ca="1" si="85"/>
        <v>#N/A</v>
      </c>
      <c r="D4508" s="25" t="s">
        <v>6</v>
      </c>
    </row>
    <row r="4509" spans="1:4">
      <c r="A4509" s="42">
        <v>1</v>
      </c>
      <c r="B4509" s="27" t="e">
        <f t="shared" ca="1" si="86"/>
        <v>#N/A</v>
      </c>
      <c r="C4509" s="30" t="e">
        <f t="shared" ca="1" si="85"/>
        <v>#N/A</v>
      </c>
      <c r="D4509" s="25" t="s">
        <v>6</v>
      </c>
    </row>
    <row r="4510" spans="1:4">
      <c r="A4510" s="42">
        <v>1</v>
      </c>
      <c r="B4510" s="27" t="e">
        <f t="shared" ca="1" si="86"/>
        <v>#N/A</v>
      </c>
      <c r="C4510" s="30" t="e">
        <f t="shared" ca="1" si="85"/>
        <v>#N/A</v>
      </c>
      <c r="D4510" s="25" t="s">
        <v>6</v>
      </c>
    </row>
    <row r="4511" spans="1:4">
      <c r="A4511" s="42">
        <v>1</v>
      </c>
      <c r="B4511" s="27" t="e">
        <f t="shared" ca="1" si="86"/>
        <v>#N/A</v>
      </c>
      <c r="C4511" s="30" t="e">
        <f t="shared" ca="1" si="85"/>
        <v>#N/A</v>
      </c>
      <c r="D4511" s="25" t="s">
        <v>6</v>
      </c>
    </row>
    <row r="4512" spans="1:4">
      <c r="A4512" s="42">
        <v>1</v>
      </c>
      <c r="B4512" s="27" t="e">
        <f t="shared" ca="1" si="86"/>
        <v>#N/A</v>
      </c>
      <c r="C4512" s="30" t="e">
        <f t="shared" ca="1" si="85"/>
        <v>#N/A</v>
      </c>
      <c r="D4512" s="25" t="s">
        <v>6</v>
      </c>
    </row>
    <row r="4513" spans="1:4">
      <c r="A4513" s="42">
        <v>1</v>
      </c>
      <c r="B4513" s="27" t="e">
        <f t="shared" ca="1" si="86"/>
        <v>#N/A</v>
      </c>
      <c r="C4513" s="30" t="e">
        <f t="shared" ca="1" si="85"/>
        <v>#N/A</v>
      </c>
      <c r="D4513" s="25" t="s">
        <v>6</v>
      </c>
    </row>
    <row r="4514" spans="1:4">
      <c r="A4514" s="42">
        <v>1</v>
      </c>
      <c r="B4514" s="27" t="e">
        <f t="shared" ca="1" si="86"/>
        <v>#N/A</v>
      </c>
      <c r="C4514" s="30" t="e">
        <f t="shared" ca="1" si="85"/>
        <v>#N/A</v>
      </c>
      <c r="D4514" s="25" t="s">
        <v>6</v>
      </c>
    </row>
    <row r="4515" spans="1:4">
      <c r="A4515" s="42">
        <v>1</v>
      </c>
      <c r="B4515" s="27" t="e">
        <f t="shared" ca="1" si="86"/>
        <v>#N/A</v>
      </c>
      <c r="C4515" s="30" t="e">
        <f t="shared" ca="1" si="85"/>
        <v>#N/A</v>
      </c>
      <c r="D4515" s="25" t="s">
        <v>6</v>
      </c>
    </row>
    <row r="4516" spans="1:4">
      <c r="A4516" s="42">
        <v>1</v>
      </c>
      <c r="B4516" s="27" t="e">
        <f t="shared" ca="1" si="86"/>
        <v>#N/A</v>
      </c>
      <c r="C4516" s="30" t="e">
        <f t="shared" ca="1" si="85"/>
        <v>#N/A</v>
      </c>
      <c r="D4516" s="25" t="s">
        <v>6</v>
      </c>
    </row>
    <row r="4517" spans="1:4">
      <c r="A4517" s="42">
        <v>1</v>
      </c>
      <c r="B4517" s="27" t="e">
        <f t="shared" ca="1" si="86"/>
        <v>#N/A</v>
      </c>
      <c r="C4517" s="30" t="e">
        <f t="shared" ca="1" si="85"/>
        <v>#N/A</v>
      </c>
      <c r="D4517" s="25" t="s">
        <v>6</v>
      </c>
    </row>
    <row r="4518" spans="1:4">
      <c r="A4518" s="42">
        <v>1</v>
      </c>
      <c r="B4518" s="27" t="e">
        <f t="shared" ca="1" si="86"/>
        <v>#N/A</v>
      </c>
      <c r="C4518" s="30" t="e">
        <f t="shared" ca="1" si="85"/>
        <v>#N/A</v>
      </c>
      <c r="D4518" s="25" t="s">
        <v>6</v>
      </c>
    </row>
    <row r="4519" spans="1:4">
      <c r="A4519" s="42">
        <v>1</v>
      </c>
      <c r="B4519" s="27" t="e">
        <f t="shared" ca="1" si="86"/>
        <v>#N/A</v>
      </c>
      <c r="C4519" s="30" t="e">
        <f t="shared" ca="1" si="85"/>
        <v>#N/A</v>
      </c>
      <c r="D4519" s="25" t="s">
        <v>6</v>
      </c>
    </row>
    <row r="4520" spans="1:4">
      <c r="A4520" s="42">
        <v>1</v>
      </c>
      <c r="B4520" s="27" t="e">
        <f t="shared" ca="1" si="86"/>
        <v>#N/A</v>
      </c>
      <c r="C4520" s="30" t="e">
        <f t="shared" ca="1" si="85"/>
        <v>#N/A</v>
      </c>
      <c r="D4520" s="25" t="s">
        <v>6</v>
      </c>
    </row>
    <row r="4521" spans="1:4">
      <c r="A4521" s="42">
        <v>1</v>
      </c>
      <c r="B4521" s="27" t="e">
        <f t="shared" ca="1" si="86"/>
        <v>#N/A</v>
      </c>
      <c r="C4521" s="30" t="e">
        <f t="shared" ca="1" si="85"/>
        <v>#N/A</v>
      </c>
      <c r="D4521" s="25" t="s">
        <v>6</v>
      </c>
    </row>
    <row r="4522" spans="1:4">
      <c r="A4522" s="42">
        <v>1</v>
      </c>
      <c r="B4522" s="27" t="e">
        <f t="shared" ca="1" si="86"/>
        <v>#N/A</v>
      </c>
      <c r="C4522" s="30" t="e">
        <f t="shared" ca="1" si="85"/>
        <v>#N/A</v>
      </c>
      <c r="D4522" s="25" t="s">
        <v>6</v>
      </c>
    </row>
    <row r="4523" spans="1:4">
      <c r="A4523" s="42">
        <v>1</v>
      </c>
      <c r="B4523" s="27" t="e">
        <f t="shared" ca="1" si="86"/>
        <v>#N/A</v>
      </c>
      <c r="C4523" s="30" t="e">
        <f t="shared" ca="1" si="85"/>
        <v>#N/A</v>
      </c>
      <c r="D4523" s="25" t="s">
        <v>6</v>
      </c>
    </row>
    <row r="4524" spans="1:4">
      <c r="A4524" s="42">
        <v>1</v>
      </c>
      <c r="B4524" s="27" t="e">
        <f t="shared" ca="1" si="86"/>
        <v>#N/A</v>
      </c>
      <c r="C4524" s="30" t="e">
        <f t="shared" ca="1" si="85"/>
        <v>#N/A</v>
      </c>
      <c r="D4524" s="25" t="s">
        <v>6</v>
      </c>
    </row>
    <row r="4525" spans="1:4">
      <c r="A4525" s="42">
        <v>1</v>
      </c>
      <c r="B4525" s="27" t="e">
        <f t="shared" ca="1" si="86"/>
        <v>#N/A</v>
      </c>
      <c r="C4525" s="30" t="e">
        <f t="shared" ca="1" si="85"/>
        <v>#N/A</v>
      </c>
      <c r="D4525" s="25" t="s">
        <v>6</v>
      </c>
    </row>
    <row r="4526" spans="1:4">
      <c r="A4526" s="42">
        <v>1</v>
      </c>
      <c r="B4526" s="27" t="e">
        <f t="shared" ca="1" si="86"/>
        <v>#N/A</v>
      </c>
      <c r="C4526" s="30" t="e">
        <f t="shared" ca="1" si="85"/>
        <v>#N/A</v>
      </c>
      <c r="D4526" s="25" t="s">
        <v>6</v>
      </c>
    </row>
    <row r="4527" spans="1:4">
      <c r="A4527" s="42">
        <v>1</v>
      </c>
      <c r="B4527" s="27" t="e">
        <f t="shared" ca="1" si="86"/>
        <v>#N/A</v>
      </c>
      <c r="C4527" s="30" t="e">
        <f t="shared" ca="1" si="85"/>
        <v>#N/A</v>
      </c>
      <c r="D4527" s="25" t="s">
        <v>6</v>
      </c>
    </row>
    <row r="4528" spans="1:4">
      <c r="A4528" s="42">
        <v>1</v>
      </c>
      <c r="B4528" s="27" t="e">
        <f t="shared" ca="1" si="86"/>
        <v>#N/A</v>
      </c>
      <c r="C4528" s="30" t="e">
        <f t="shared" ca="1" si="85"/>
        <v>#N/A</v>
      </c>
      <c r="D4528" s="25" t="s">
        <v>6</v>
      </c>
    </row>
    <row r="4529" spans="1:4">
      <c r="A4529" s="42">
        <v>1</v>
      </c>
      <c r="B4529" s="27" t="e">
        <f t="shared" ca="1" si="86"/>
        <v>#N/A</v>
      </c>
      <c r="C4529" s="30" t="e">
        <f t="shared" ca="1" si="85"/>
        <v>#N/A</v>
      </c>
      <c r="D4529" s="25" t="s">
        <v>6</v>
      </c>
    </row>
    <row r="4530" spans="1:4">
      <c r="A4530" s="42">
        <v>1</v>
      </c>
      <c r="B4530" s="27" t="e">
        <f t="shared" ca="1" si="86"/>
        <v>#N/A</v>
      </c>
      <c r="C4530" s="30" t="e">
        <f t="shared" ca="1" si="85"/>
        <v>#N/A</v>
      </c>
      <c r="D4530" s="25" t="s">
        <v>6</v>
      </c>
    </row>
    <row r="4531" spans="1:4">
      <c r="A4531" s="42">
        <v>1</v>
      </c>
      <c r="B4531" s="27" t="e">
        <f t="shared" ca="1" si="86"/>
        <v>#N/A</v>
      </c>
      <c r="C4531" s="30" t="e">
        <f t="shared" ca="1" si="85"/>
        <v>#N/A</v>
      </c>
      <c r="D4531" s="25" t="s">
        <v>6</v>
      </c>
    </row>
    <row r="4532" spans="1:4">
      <c r="A4532" s="42">
        <v>1</v>
      </c>
      <c r="B4532" s="27" t="e">
        <f t="shared" ca="1" si="86"/>
        <v>#N/A</v>
      </c>
      <c r="C4532" s="30" t="e">
        <f t="shared" ca="1" si="85"/>
        <v>#N/A</v>
      </c>
      <c r="D4532" s="25" t="s">
        <v>6</v>
      </c>
    </row>
    <row r="4533" spans="1:4">
      <c r="A4533" s="42">
        <v>1</v>
      </c>
      <c r="B4533" s="27" t="e">
        <f t="shared" ca="1" si="86"/>
        <v>#N/A</v>
      </c>
      <c r="C4533" s="30" t="e">
        <f t="shared" ca="1" si="85"/>
        <v>#N/A</v>
      </c>
      <c r="D4533" s="25" t="s">
        <v>6</v>
      </c>
    </row>
    <row r="4534" spans="1:4">
      <c r="A4534" s="42">
        <v>1</v>
      </c>
      <c r="B4534" s="27" t="e">
        <f t="shared" ca="1" si="86"/>
        <v>#N/A</v>
      </c>
      <c r="C4534" s="30" t="e">
        <f t="shared" ca="1" si="85"/>
        <v>#N/A</v>
      </c>
      <c r="D4534" s="25" t="s">
        <v>6</v>
      </c>
    </row>
    <row r="4535" spans="1:4">
      <c r="A4535" s="42">
        <v>1</v>
      </c>
      <c r="B4535" s="27" t="e">
        <f t="shared" ca="1" si="86"/>
        <v>#N/A</v>
      </c>
      <c r="C4535" s="30" t="e">
        <f t="shared" ca="1" si="85"/>
        <v>#N/A</v>
      </c>
      <c r="D4535" s="25" t="s">
        <v>6</v>
      </c>
    </row>
    <row r="4536" spans="1:4">
      <c r="A4536" s="42">
        <v>1</v>
      </c>
      <c r="B4536" s="27" t="e">
        <f t="shared" ca="1" si="86"/>
        <v>#N/A</v>
      </c>
      <c r="C4536" s="30" t="e">
        <f t="shared" ca="1" si="85"/>
        <v>#N/A</v>
      </c>
      <c r="D4536" s="25" t="s">
        <v>6</v>
      </c>
    </row>
    <row r="4537" spans="1:4">
      <c r="A4537" s="42">
        <v>1</v>
      </c>
      <c r="B4537" s="27" t="e">
        <f t="shared" ca="1" si="86"/>
        <v>#N/A</v>
      </c>
      <c r="C4537" s="30" t="e">
        <f t="shared" ca="1" si="85"/>
        <v>#N/A</v>
      </c>
      <c r="D4537" s="25" t="s">
        <v>6</v>
      </c>
    </row>
    <row r="4538" spans="1:4">
      <c r="A4538" s="42">
        <v>1</v>
      </c>
      <c r="B4538" s="27" t="e">
        <f t="shared" ca="1" si="86"/>
        <v>#N/A</v>
      </c>
      <c r="C4538" s="30" t="e">
        <f t="shared" ca="1" si="85"/>
        <v>#N/A</v>
      </c>
      <c r="D4538" s="25" t="s">
        <v>6</v>
      </c>
    </row>
    <row r="4539" spans="1:4">
      <c r="A4539" s="42">
        <v>1</v>
      </c>
      <c r="B4539" s="27" t="e">
        <f t="shared" ca="1" si="86"/>
        <v>#N/A</v>
      </c>
      <c r="C4539" s="30" t="e">
        <f t="shared" ca="1" si="85"/>
        <v>#N/A</v>
      </c>
      <c r="D4539" s="25" t="s">
        <v>6</v>
      </c>
    </row>
    <row r="4540" spans="1:4">
      <c r="A4540" s="42">
        <v>1</v>
      </c>
      <c r="B4540" s="27" t="e">
        <f t="shared" ca="1" si="86"/>
        <v>#N/A</v>
      </c>
      <c r="C4540" s="30" t="e">
        <f t="shared" ca="1" si="85"/>
        <v>#N/A</v>
      </c>
      <c r="D4540" s="25" t="s">
        <v>6</v>
      </c>
    </row>
    <row r="4541" spans="1:4">
      <c r="A4541" s="42">
        <v>1</v>
      </c>
      <c r="B4541" s="27" t="e">
        <f t="shared" ca="1" si="86"/>
        <v>#N/A</v>
      </c>
      <c r="C4541" s="30" t="e">
        <f t="shared" ca="1" si="85"/>
        <v>#N/A</v>
      </c>
      <c r="D4541" s="25" t="s">
        <v>6</v>
      </c>
    </row>
    <row r="4542" spans="1:4">
      <c r="A4542" s="42">
        <v>1</v>
      </c>
      <c r="B4542" s="27" t="e">
        <f t="shared" ca="1" si="86"/>
        <v>#N/A</v>
      </c>
      <c r="C4542" s="30" t="e">
        <f t="shared" ca="1" si="85"/>
        <v>#N/A</v>
      </c>
      <c r="D4542" s="25" t="s">
        <v>6</v>
      </c>
    </row>
    <row r="4543" spans="1:4">
      <c r="A4543" s="42">
        <v>1</v>
      </c>
      <c r="B4543" s="27" t="e">
        <f t="shared" ca="1" si="86"/>
        <v>#N/A</v>
      </c>
      <c r="C4543" s="30" t="e">
        <f t="shared" ca="1" si="85"/>
        <v>#N/A</v>
      </c>
      <c r="D4543" s="25" t="s">
        <v>6</v>
      </c>
    </row>
    <row r="4544" spans="1:4">
      <c r="A4544" s="42">
        <v>1</v>
      </c>
      <c r="B4544" s="27" t="e">
        <f t="shared" ca="1" si="86"/>
        <v>#N/A</v>
      </c>
      <c r="C4544" s="30" t="e">
        <f t="shared" ca="1" si="85"/>
        <v>#N/A</v>
      </c>
      <c r="D4544" s="25" t="s">
        <v>6</v>
      </c>
    </row>
    <row r="4545" spans="1:4">
      <c r="A4545" s="42">
        <v>1</v>
      </c>
      <c r="B4545" s="27" t="e">
        <f t="shared" ca="1" si="86"/>
        <v>#N/A</v>
      </c>
      <c r="C4545" s="30" t="e">
        <f t="shared" ca="1" si="85"/>
        <v>#N/A</v>
      </c>
      <c r="D4545" s="25" t="s">
        <v>6</v>
      </c>
    </row>
    <row r="4546" spans="1:4">
      <c r="A4546" s="42">
        <v>1</v>
      </c>
      <c r="B4546" s="27" t="e">
        <f t="shared" ca="1" si="86"/>
        <v>#N/A</v>
      </c>
      <c r="C4546" s="30" t="e">
        <f t="shared" ca="1" si="85"/>
        <v>#N/A</v>
      </c>
      <c r="D4546" s="25" t="s">
        <v>6</v>
      </c>
    </row>
    <row r="4547" spans="1:4">
      <c r="A4547" s="42">
        <v>1</v>
      </c>
      <c r="B4547" s="27" t="e">
        <f t="shared" ca="1" si="86"/>
        <v>#N/A</v>
      </c>
      <c r="C4547" s="30" t="e">
        <f t="shared" ca="1" si="85"/>
        <v>#N/A</v>
      </c>
      <c r="D4547" s="25" t="s">
        <v>6</v>
      </c>
    </row>
    <row r="4548" spans="1:4">
      <c r="A4548" s="42">
        <v>1</v>
      </c>
      <c r="B4548" s="27" t="e">
        <f t="shared" ca="1" si="86"/>
        <v>#N/A</v>
      </c>
      <c r="C4548" s="30" t="e">
        <f t="shared" ca="1" si="85"/>
        <v>#N/A</v>
      </c>
      <c r="D4548" s="25" t="s">
        <v>6</v>
      </c>
    </row>
    <row r="4549" spans="1:4">
      <c r="A4549" s="42">
        <v>1</v>
      </c>
      <c r="B4549" s="27" t="e">
        <f t="shared" ca="1" si="86"/>
        <v>#N/A</v>
      </c>
      <c r="C4549" s="30" t="e">
        <f t="shared" ca="1" si="85"/>
        <v>#N/A</v>
      </c>
      <c r="D4549" s="25" t="s">
        <v>6</v>
      </c>
    </row>
    <row r="4550" spans="1:4">
      <c r="A4550" s="42">
        <v>1</v>
      </c>
      <c r="B4550" s="27" t="e">
        <f t="shared" ca="1" si="86"/>
        <v>#N/A</v>
      </c>
      <c r="C4550" s="30" t="e">
        <f t="shared" ca="1" si="85"/>
        <v>#N/A</v>
      </c>
      <c r="D4550" s="25" t="s">
        <v>6</v>
      </c>
    </row>
    <row r="4551" spans="1:4">
      <c r="A4551" s="42">
        <v>1</v>
      </c>
      <c r="B4551" s="27" t="e">
        <f t="shared" ca="1" si="86"/>
        <v>#N/A</v>
      </c>
      <c r="C4551" s="30" t="e">
        <f t="shared" ca="1" si="85"/>
        <v>#N/A</v>
      </c>
      <c r="D4551" s="25" t="s">
        <v>6</v>
      </c>
    </row>
    <row r="4552" spans="1:4">
      <c r="A4552" s="42">
        <v>1</v>
      </c>
      <c r="B4552" s="27" t="e">
        <f t="shared" ca="1" si="86"/>
        <v>#N/A</v>
      </c>
      <c r="C4552" s="30" t="e">
        <f t="shared" ca="1" si="85"/>
        <v>#N/A</v>
      </c>
      <c r="D4552" s="25" t="s">
        <v>6</v>
      </c>
    </row>
    <row r="4553" spans="1:4">
      <c r="A4553" s="42">
        <v>1</v>
      </c>
      <c r="B4553" s="27" t="e">
        <f t="shared" ca="1" si="86"/>
        <v>#N/A</v>
      </c>
      <c r="C4553" s="30" t="e">
        <f t="shared" ca="1" si="85"/>
        <v>#N/A</v>
      </c>
      <c r="D4553" s="25" t="s">
        <v>6</v>
      </c>
    </row>
    <row r="4554" spans="1:4">
      <c r="A4554" s="42">
        <v>1</v>
      </c>
      <c r="B4554" s="27" t="e">
        <f t="shared" ca="1" si="86"/>
        <v>#N/A</v>
      </c>
      <c r="C4554" s="30" t="e">
        <f t="shared" ca="1" si="85"/>
        <v>#N/A</v>
      </c>
      <c r="D4554" s="25" t="s">
        <v>6</v>
      </c>
    </row>
    <row r="4555" spans="1:4">
      <c r="A4555" s="42">
        <v>1</v>
      </c>
      <c r="B4555" s="27" t="e">
        <f t="shared" ca="1" si="86"/>
        <v>#N/A</v>
      </c>
      <c r="C4555" s="30" t="e">
        <f t="shared" ca="1" si="85"/>
        <v>#N/A</v>
      </c>
      <c r="D4555" s="25" t="s">
        <v>6</v>
      </c>
    </row>
    <row r="4556" spans="1:4">
      <c r="A4556" s="42">
        <v>1</v>
      </c>
      <c r="B4556" s="27" t="e">
        <f t="shared" ca="1" si="86"/>
        <v>#N/A</v>
      </c>
      <c r="C4556" s="30" t="e">
        <f t="shared" ca="1" si="85"/>
        <v>#N/A</v>
      </c>
      <c r="D4556" s="25" t="s">
        <v>6</v>
      </c>
    </row>
    <row r="4557" spans="1:4">
      <c r="A4557" s="42">
        <v>1</v>
      </c>
      <c r="B4557" s="27" t="e">
        <f t="shared" ca="1" si="86"/>
        <v>#N/A</v>
      </c>
      <c r="C4557" s="30" t="e">
        <f t="shared" ca="1" si="85"/>
        <v>#N/A</v>
      </c>
      <c r="D4557" s="25" t="s">
        <v>6</v>
      </c>
    </row>
    <row r="4558" spans="1:4">
      <c r="A4558" s="42">
        <v>1</v>
      </c>
      <c r="B4558" s="27" t="e">
        <f t="shared" ca="1" si="86"/>
        <v>#N/A</v>
      </c>
      <c r="C4558" s="30" t="e">
        <f t="shared" ca="1" si="85"/>
        <v>#N/A</v>
      </c>
      <c r="D4558" s="25" t="s">
        <v>6</v>
      </c>
    </row>
    <row r="4559" spans="1:4">
      <c r="A4559" s="42">
        <v>1</v>
      </c>
      <c r="B4559" s="27" t="e">
        <f t="shared" ca="1" si="86"/>
        <v>#N/A</v>
      </c>
      <c r="C4559" s="30" t="e">
        <f t="shared" ca="1" si="85"/>
        <v>#N/A</v>
      </c>
      <c r="D4559" s="25" t="s">
        <v>6</v>
      </c>
    </row>
    <row r="4560" spans="1:4">
      <c r="A4560" s="42">
        <v>1</v>
      </c>
      <c r="B4560" s="27" t="e">
        <f t="shared" ca="1" si="86"/>
        <v>#N/A</v>
      </c>
      <c r="C4560" s="30" t="e">
        <f t="shared" ca="1" si="85"/>
        <v>#N/A</v>
      </c>
      <c r="D4560" s="25" t="s">
        <v>6</v>
      </c>
    </row>
    <row r="4561" spans="1:4">
      <c r="A4561" s="42">
        <v>1</v>
      </c>
      <c r="B4561" s="27" t="e">
        <f t="shared" ca="1" si="86"/>
        <v>#N/A</v>
      </c>
      <c r="C4561" s="30" t="e">
        <f t="shared" ca="1" si="85"/>
        <v>#N/A</v>
      </c>
      <c r="D4561" s="25" t="s">
        <v>6</v>
      </c>
    </row>
    <row r="4562" spans="1:4">
      <c r="A4562" s="42">
        <v>1</v>
      </c>
      <c r="B4562" s="27" t="e">
        <f t="shared" ca="1" si="86"/>
        <v>#N/A</v>
      </c>
      <c r="C4562" s="30" t="e">
        <f t="shared" ca="1" si="85"/>
        <v>#N/A</v>
      </c>
      <c r="D4562" s="25" t="s">
        <v>6</v>
      </c>
    </row>
    <row r="4563" spans="1:4">
      <c r="A4563" s="42">
        <v>1</v>
      </c>
      <c r="B4563" s="27" t="e">
        <f t="shared" ca="1" si="86"/>
        <v>#N/A</v>
      </c>
      <c r="C4563" s="30" t="e">
        <f t="shared" ca="1" si="85"/>
        <v>#N/A</v>
      </c>
      <c r="D4563" s="25" t="s">
        <v>6</v>
      </c>
    </row>
    <row r="4564" spans="1:4">
      <c r="A4564" s="42">
        <v>1</v>
      </c>
      <c r="B4564" s="27" t="e">
        <f t="shared" ca="1" si="86"/>
        <v>#N/A</v>
      </c>
      <c r="C4564" s="30" t="e">
        <f t="shared" ref="C4564:C4627" ca="1" si="87">B4564*100+Termina3</f>
        <v>#N/A</v>
      </c>
      <c r="D4564" s="25" t="s">
        <v>6</v>
      </c>
    </row>
    <row r="4565" spans="1:4">
      <c r="A4565" s="42">
        <v>1</v>
      </c>
      <c r="B4565" s="27" t="e">
        <f t="shared" ref="B4565:B4628" ca="1" si="88">B4564+IF(INT(Premio3/100)=B4564+1,2,1)</f>
        <v>#N/A</v>
      </c>
      <c r="C4565" s="30" t="e">
        <f t="shared" ca="1" si="87"/>
        <v>#N/A</v>
      </c>
      <c r="D4565" s="25" t="s">
        <v>6</v>
      </c>
    </row>
    <row r="4566" spans="1:4">
      <c r="A4566" s="42">
        <v>1</v>
      </c>
      <c r="B4566" s="27" t="e">
        <f t="shared" ca="1" si="88"/>
        <v>#N/A</v>
      </c>
      <c r="C4566" s="30" t="e">
        <f t="shared" ca="1" si="87"/>
        <v>#N/A</v>
      </c>
      <c r="D4566" s="25" t="s">
        <v>6</v>
      </c>
    </row>
    <row r="4567" spans="1:4">
      <c r="A4567" s="42">
        <v>1</v>
      </c>
      <c r="B4567" s="27" t="e">
        <f t="shared" ca="1" si="88"/>
        <v>#N/A</v>
      </c>
      <c r="C4567" s="30" t="e">
        <f t="shared" ca="1" si="87"/>
        <v>#N/A</v>
      </c>
      <c r="D4567" s="25" t="s">
        <v>6</v>
      </c>
    </row>
    <row r="4568" spans="1:4">
      <c r="A4568" s="42">
        <v>1</v>
      </c>
      <c r="B4568" s="27" t="e">
        <f t="shared" ca="1" si="88"/>
        <v>#N/A</v>
      </c>
      <c r="C4568" s="30" t="e">
        <f t="shared" ca="1" si="87"/>
        <v>#N/A</v>
      </c>
      <c r="D4568" s="25" t="s">
        <v>6</v>
      </c>
    </row>
    <row r="4569" spans="1:4">
      <c r="A4569" s="42">
        <v>1</v>
      </c>
      <c r="B4569" s="27" t="e">
        <f t="shared" ca="1" si="88"/>
        <v>#N/A</v>
      </c>
      <c r="C4569" s="30" t="e">
        <f t="shared" ca="1" si="87"/>
        <v>#N/A</v>
      </c>
      <c r="D4569" s="25" t="s">
        <v>6</v>
      </c>
    </row>
    <row r="4570" spans="1:4">
      <c r="A4570" s="42">
        <v>1</v>
      </c>
      <c r="B4570" s="27" t="e">
        <f t="shared" ca="1" si="88"/>
        <v>#N/A</v>
      </c>
      <c r="C4570" s="30" t="e">
        <f t="shared" ca="1" si="87"/>
        <v>#N/A</v>
      </c>
      <c r="D4570" s="25" t="s">
        <v>6</v>
      </c>
    </row>
    <row r="4571" spans="1:4">
      <c r="A4571" s="42">
        <v>1</v>
      </c>
      <c r="B4571" s="27" t="e">
        <f t="shared" ca="1" si="88"/>
        <v>#N/A</v>
      </c>
      <c r="C4571" s="30" t="e">
        <f t="shared" ca="1" si="87"/>
        <v>#N/A</v>
      </c>
      <c r="D4571" s="25" t="s">
        <v>6</v>
      </c>
    </row>
    <row r="4572" spans="1:4">
      <c r="A4572" s="42">
        <v>1</v>
      </c>
      <c r="B4572" s="27" t="e">
        <f t="shared" ca="1" si="88"/>
        <v>#N/A</v>
      </c>
      <c r="C4572" s="30" t="e">
        <f t="shared" ca="1" si="87"/>
        <v>#N/A</v>
      </c>
      <c r="D4572" s="25" t="s">
        <v>6</v>
      </c>
    </row>
    <row r="4573" spans="1:4">
      <c r="A4573" s="42">
        <v>1</v>
      </c>
      <c r="B4573" s="27" t="e">
        <f t="shared" ca="1" si="88"/>
        <v>#N/A</v>
      </c>
      <c r="C4573" s="30" t="e">
        <f t="shared" ca="1" si="87"/>
        <v>#N/A</v>
      </c>
      <c r="D4573" s="25" t="s">
        <v>6</v>
      </c>
    </row>
    <row r="4574" spans="1:4">
      <c r="A4574" s="42">
        <v>1</v>
      </c>
      <c r="B4574" s="27" t="e">
        <f t="shared" ca="1" si="88"/>
        <v>#N/A</v>
      </c>
      <c r="C4574" s="30" t="e">
        <f t="shared" ca="1" si="87"/>
        <v>#N/A</v>
      </c>
      <c r="D4574" s="25" t="s">
        <v>6</v>
      </c>
    </row>
    <row r="4575" spans="1:4">
      <c r="A4575" s="42">
        <v>1</v>
      </c>
      <c r="B4575" s="27" t="e">
        <f t="shared" ca="1" si="88"/>
        <v>#N/A</v>
      </c>
      <c r="C4575" s="30" t="e">
        <f t="shared" ca="1" si="87"/>
        <v>#N/A</v>
      </c>
      <c r="D4575" s="25" t="s">
        <v>6</v>
      </c>
    </row>
    <row r="4576" spans="1:4">
      <c r="A4576" s="42">
        <v>1</v>
      </c>
      <c r="B4576" s="27" t="e">
        <f t="shared" ca="1" si="88"/>
        <v>#N/A</v>
      </c>
      <c r="C4576" s="30" t="e">
        <f t="shared" ca="1" si="87"/>
        <v>#N/A</v>
      </c>
      <c r="D4576" s="25" t="s">
        <v>6</v>
      </c>
    </row>
    <row r="4577" spans="1:4">
      <c r="A4577" s="42">
        <v>1</v>
      </c>
      <c r="B4577" s="27" t="e">
        <f t="shared" ca="1" si="88"/>
        <v>#N/A</v>
      </c>
      <c r="C4577" s="30" t="e">
        <f t="shared" ca="1" si="87"/>
        <v>#N/A</v>
      </c>
      <c r="D4577" s="25" t="s">
        <v>6</v>
      </c>
    </row>
    <row r="4578" spans="1:4">
      <c r="A4578" s="42">
        <v>1</v>
      </c>
      <c r="B4578" s="27" t="e">
        <f t="shared" ca="1" si="88"/>
        <v>#N/A</v>
      </c>
      <c r="C4578" s="30" t="e">
        <f t="shared" ca="1" si="87"/>
        <v>#N/A</v>
      </c>
      <c r="D4578" s="25" t="s">
        <v>6</v>
      </c>
    </row>
    <row r="4579" spans="1:4">
      <c r="A4579" s="42">
        <v>1</v>
      </c>
      <c r="B4579" s="27" t="e">
        <f t="shared" ca="1" si="88"/>
        <v>#N/A</v>
      </c>
      <c r="C4579" s="30" t="e">
        <f t="shared" ca="1" si="87"/>
        <v>#N/A</v>
      </c>
      <c r="D4579" s="25" t="s">
        <v>6</v>
      </c>
    </row>
    <row r="4580" spans="1:4">
      <c r="A4580" s="42">
        <v>1</v>
      </c>
      <c r="B4580" s="27" t="e">
        <f t="shared" ca="1" si="88"/>
        <v>#N/A</v>
      </c>
      <c r="C4580" s="30" t="e">
        <f t="shared" ca="1" si="87"/>
        <v>#N/A</v>
      </c>
      <c r="D4580" s="25" t="s">
        <v>6</v>
      </c>
    </row>
    <row r="4581" spans="1:4">
      <c r="A4581" s="42">
        <v>1</v>
      </c>
      <c r="B4581" s="27" t="e">
        <f t="shared" ca="1" si="88"/>
        <v>#N/A</v>
      </c>
      <c r="C4581" s="30" t="e">
        <f t="shared" ca="1" si="87"/>
        <v>#N/A</v>
      </c>
      <c r="D4581" s="25" t="s">
        <v>6</v>
      </c>
    </row>
    <row r="4582" spans="1:4">
      <c r="A4582" s="42">
        <v>1</v>
      </c>
      <c r="B4582" s="27" t="e">
        <f t="shared" ca="1" si="88"/>
        <v>#N/A</v>
      </c>
      <c r="C4582" s="30" t="e">
        <f t="shared" ca="1" si="87"/>
        <v>#N/A</v>
      </c>
      <c r="D4582" s="25" t="s">
        <v>6</v>
      </c>
    </row>
    <row r="4583" spans="1:4">
      <c r="A4583" s="42">
        <v>1</v>
      </c>
      <c r="B4583" s="27" t="e">
        <f t="shared" ca="1" si="88"/>
        <v>#N/A</v>
      </c>
      <c r="C4583" s="30" t="e">
        <f t="shared" ca="1" si="87"/>
        <v>#N/A</v>
      </c>
      <c r="D4583" s="25" t="s">
        <v>6</v>
      </c>
    </row>
    <row r="4584" spans="1:4">
      <c r="A4584" s="42">
        <v>1</v>
      </c>
      <c r="B4584" s="27" t="e">
        <f t="shared" ca="1" si="88"/>
        <v>#N/A</v>
      </c>
      <c r="C4584" s="30" t="e">
        <f t="shared" ca="1" si="87"/>
        <v>#N/A</v>
      </c>
      <c r="D4584" s="25" t="s">
        <v>6</v>
      </c>
    </row>
    <row r="4585" spans="1:4">
      <c r="A4585" s="42">
        <v>1</v>
      </c>
      <c r="B4585" s="27" t="e">
        <f t="shared" ca="1" si="88"/>
        <v>#N/A</v>
      </c>
      <c r="C4585" s="30" t="e">
        <f t="shared" ca="1" si="87"/>
        <v>#N/A</v>
      </c>
      <c r="D4585" s="25" t="s">
        <v>6</v>
      </c>
    </row>
    <row r="4586" spans="1:4">
      <c r="A4586" s="42">
        <v>1</v>
      </c>
      <c r="B4586" s="27" t="e">
        <f t="shared" ca="1" si="88"/>
        <v>#N/A</v>
      </c>
      <c r="C4586" s="30" t="e">
        <f t="shared" ca="1" si="87"/>
        <v>#N/A</v>
      </c>
      <c r="D4586" s="25" t="s">
        <v>6</v>
      </c>
    </row>
    <row r="4587" spans="1:4">
      <c r="A4587" s="42">
        <v>1</v>
      </c>
      <c r="B4587" s="27" t="e">
        <f t="shared" ca="1" si="88"/>
        <v>#N/A</v>
      </c>
      <c r="C4587" s="30" t="e">
        <f t="shared" ca="1" si="87"/>
        <v>#N/A</v>
      </c>
      <c r="D4587" s="25" t="s">
        <v>6</v>
      </c>
    </row>
    <row r="4588" spans="1:4">
      <c r="A4588" s="42">
        <v>1</v>
      </c>
      <c r="B4588" s="27" t="e">
        <f t="shared" ca="1" si="88"/>
        <v>#N/A</v>
      </c>
      <c r="C4588" s="30" t="e">
        <f t="shared" ca="1" si="87"/>
        <v>#N/A</v>
      </c>
      <c r="D4588" s="25" t="s">
        <v>6</v>
      </c>
    </row>
    <row r="4589" spans="1:4">
      <c r="A4589" s="42">
        <v>1</v>
      </c>
      <c r="B4589" s="27" t="e">
        <f t="shared" ca="1" si="88"/>
        <v>#N/A</v>
      </c>
      <c r="C4589" s="30" t="e">
        <f t="shared" ca="1" si="87"/>
        <v>#N/A</v>
      </c>
      <c r="D4589" s="25" t="s">
        <v>6</v>
      </c>
    </row>
    <row r="4590" spans="1:4">
      <c r="A4590" s="42">
        <v>1</v>
      </c>
      <c r="B4590" s="27" t="e">
        <f t="shared" ca="1" si="88"/>
        <v>#N/A</v>
      </c>
      <c r="C4590" s="30" t="e">
        <f t="shared" ca="1" si="87"/>
        <v>#N/A</v>
      </c>
      <c r="D4590" s="25" t="s">
        <v>6</v>
      </c>
    </row>
    <row r="4591" spans="1:4">
      <c r="A4591" s="42">
        <v>1</v>
      </c>
      <c r="B4591" s="27" t="e">
        <f t="shared" ca="1" si="88"/>
        <v>#N/A</v>
      </c>
      <c r="C4591" s="30" t="e">
        <f t="shared" ca="1" si="87"/>
        <v>#N/A</v>
      </c>
      <c r="D4591" s="25" t="s">
        <v>6</v>
      </c>
    </row>
    <row r="4592" spans="1:4">
      <c r="A4592" s="42">
        <v>1</v>
      </c>
      <c r="B4592" s="27" t="e">
        <f t="shared" ca="1" si="88"/>
        <v>#N/A</v>
      </c>
      <c r="C4592" s="30" t="e">
        <f t="shared" ca="1" si="87"/>
        <v>#N/A</v>
      </c>
      <c r="D4592" s="25" t="s">
        <v>6</v>
      </c>
    </row>
    <row r="4593" spans="1:4">
      <c r="A4593" s="42">
        <v>1</v>
      </c>
      <c r="B4593" s="27" t="e">
        <f t="shared" ca="1" si="88"/>
        <v>#N/A</v>
      </c>
      <c r="C4593" s="30" t="e">
        <f t="shared" ca="1" si="87"/>
        <v>#N/A</v>
      </c>
      <c r="D4593" s="25" t="s">
        <v>6</v>
      </c>
    </row>
    <row r="4594" spans="1:4">
      <c r="A4594" s="42">
        <v>1</v>
      </c>
      <c r="B4594" s="27" t="e">
        <f t="shared" ca="1" si="88"/>
        <v>#N/A</v>
      </c>
      <c r="C4594" s="30" t="e">
        <f t="shared" ca="1" si="87"/>
        <v>#N/A</v>
      </c>
      <c r="D4594" s="25" t="s">
        <v>6</v>
      </c>
    </row>
    <row r="4595" spans="1:4">
      <c r="A4595" s="42">
        <v>1</v>
      </c>
      <c r="B4595" s="27" t="e">
        <f t="shared" ca="1" si="88"/>
        <v>#N/A</v>
      </c>
      <c r="C4595" s="30" t="e">
        <f t="shared" ca="1" si="87"/>
        <v>#N/A</v>
      </c>
      <c r="D4595" s="25" t="s">
        <v>6</v>
      </c>
    </row>
    <row r="4596" spans="1:4">
      <c r="A4596" s="42">
        <v>1</v>
      </c>
      <c r="B4596" s="27" t="e">
        <f t="shared" ca="1" si="88"/>
        <v>#N/A</v>
      </c>
      <c r="C4596" s="30" t="e">
        <f t="shared" ca="1" si="87"/>
        <v>#N/A</v>
      </c>
      <c r="D4596" s="25" t="s">
        <v>6</v>
      </c>
    </row>
    <row r="4597" spans="1:4">
      <c r="A4597" s="42">
        <v>1</v>
      </c>
      <c r="B4597" s="27" t="e">
        <f t="shared" ca="1" si="88"/>
        <v>#N/A</v>
      </c>
      <c r="C4597" s="30" t="e">
        <f t="shared" ca="1" si="87"/>
        <v>#N/A</v>
      </c>
      <c r="D4597" s="25" t="s">
        <v>6</v>
      </c>
    </row>
    <row r="4598" spans="1:4">
      <c r="A4598" s="42">
        <v>1</v>
      </c>
      <c r="B4598" s="27" t="e">
        <f t="shared" ca="1" si="88"/>
        <v>#N/A</v>
      </c>
      <c r="C4598" s="30" t="e">
        <f t="shared" ca="1" si="87"/>
        <v>#N/A</v>
      </c>
      <c r="D4598" s="25" t="s">
        <v>6</v>
      </c>
    </row>
    <row r="4599" spans="1:4">
      <c r="A4599" s="42">
        <v>1</v>
      </c>
      <c r="B4599" s="27" t="e">
        <f t="shared" ca="1" si="88"/>
        <v>#N/A</v>
      </c>
      <c r="C4599" s="30" t="e">
        <f t="shared" ca="1" si="87"/>
        <v>#N/A</v>
      </c>
      <c r="D4599" s="25" t="s">
        <v>6</v>
      </c>
    </row>
    <row r="4600" spans="1:4">
      <c r="A4600" s="42">
        <v>1</v>
      </c>
      <c r="B4600" s="27" t="e">
        <f t="shared" ca="1" si="88"/>
        <v>#N/A</v>
      </c>
      <c r="C4600" s="30" t="e">
        <f t="shared" ca="1" si="87"/>
        <v>#N/A</v>
      </c>
      <c r="D4600" s="25" t="s">
        <v>6</v>
      </c>
    </row>
    <row r="4601" spans="1:4">
      <c r="A4601" s="42">
        <v>1</v>
      </c>
      <c r="B4601" s="27" t="e">
        <f t="shared" ca="1" si="88"/>
        <v>#N/A</v>
      </c>
      <c r="C4601" s="30" t="e">
        <f t="shared" ca="1" si="87"/>
        <v>#N/A</v>
      </c>
      <c r="D4601" s="25" t="s">
        <v>6</v>
      </c>
    </row>
    <row r="4602" spans="1:4">
      <c r="A4602" s="42">
        <v>1</v>
      </c>
      <c r="B4602" s="27" t="e">
        <f t="shared" ca="1" si="88"/>
        <v>#N/A</v>
      </c>
      <c r="C4602" s="30" t="e">
        <f t="shared" ca="1" si="87"/>
        <v>#N/A</v>
      </c>
      <c r="D4602" s="25" t="s">
        <v>6</v>
      </c>
    </row>
    <row r="4603" spans="1:4">
      <c r="A4603" s="42">
        <v>1</v>
      </c>
      <c r="B4603" s="27" t="e">
        <f t="shared" ca="1" si="88"/>
        <v>#N/A</v>
      </c>
      <c r="C4603" s="30" t="e">
        <f t="shared" ca="1" si="87"/>
        <v>#N/A</v>
      </c>
      <c r="D4603" s="25" t="s">
        <v>6</v>
      </c>
    </row>
    <row r="4604" spans="1:4">
      <c r="A4604" s="42">
        <v>1</v>
      </c>
      <c r="B4604" s="27" t="e">
        <f t="shared" ca="1" si="88"/>
        <v>#N/A</v>
      </c>
      <c r="C4604" s="30" t="e">
        <f t="shared" ca="1" si="87"/>
        <v>#N/A</v>
      </c>
      <c r="D4604" s="25" t="s">
        <v>6</v>
      </c>
    </row>
    <row r="4605" spans="1:4">
      <c r="A4605" s="42">
        <v>1</v>
      </c>
      <c r="B4605" s="27" t="e">
        <f t="shared" ca="1" si="88"/>
        <v>#N/A</v>
      </c>
      <c r="C4605" s="30" t="e">
        <f t="shared" ca="1" si="87"/>
        <v>#N/A</v>
      </c>
      <c r="D4605" s="25" t="s">
        <v>6</v>
      </c>
    </row>
    <row r="4606" spans="1:4">
      <c r="A4606" s="42">
        <v>1</v>
      </c>
      <c r="B4606" s="27" t="e">
        <f t="shared" ca="1" si="88"/>
        <v>#N/A</v>
      </c>
      <c r="C4606" s="30" t="e">
        <f t="shared" ca="1" si="87"/>
        <v>#N/A</v>
      </c>
      <c r="D4606" s="25" t="s">
        <v>6</v>
      </c>
    </row>
    <row r="4607" spans="1:4">
      <c r="A4607" s="42">
        <v>1</v>
      </c>
      <c r="B4607" s="27" t="e">
        <f t="shared" ca="1" si="88"/>
        <v>#N/A</v>
      </c>
      <c r="C4607" s="30" t="e">
        <f t="shared" ca="1" si="87"/>
        <v>#N/A</v>
      </c>
      <c r="D4607" s="25" t="s">
        <v>6</v>
      </c>
    </row>
    <row r="4608" spans="1:4">
      <c r="A4608" s="42">
        <v>1</v>
      </c>
      <c r="B4608" s="27" t="e">
        <f t="shared" ca="1" si="88"/>
        <v>#N/A</v>
      </c>
      <c r="C4608" s="30" t="e">
        <f t="shared" ca="1" si="87"/>
        <v>#N/A</v>
      </c>
      <c r="D4608" s="25" t="s">
        <v>6</v>
      </c>
    </row>
    <row r="4609" spans="1:4">
      <c r="A4609" s="42">
        <v>1</v>
      </c>
      <c r="B4609" s="27" t="e">
        <f t="shared" ca="1" si="88"/>
        <v>#N/A</v>
      </c>
      <c r="C4609" s="30" t="e">
        <f t="shared" ca="1" si="87"/>
        <v>#N/A</v>
      </c>
      <c r="D4609" s="25" t="s">
        <v>6</v>
      </c>
    </row>
    <row r="4610" spans="1:4">
      <c r="A4610" s="42">
        <v>1</v>
      </c>
      <c r="B4610" s="27" t="e">
        <f t="shared" ca="1" si="88"/>
        <v>#N/A</v>
      </c>
      <c r="C4610" s="30" t="e">
        <f t="shared" ca="1" si="87"/>
        <v>#N/A</v>
      </c>
      <c r="D4610" s="25" t="s">
        <v>6</v>
      </c>
    </row>
    <row r="4611" spans="1:4">
      <c r="A4611" s="42">
        <v>1</v>
      </c>
      <c r="B4611" s="27" t="e">
        <f t="shared" ca="1" si="88"/>
        <v>#N/A</v>
      </c>
      <c r="C4611" s="30" t="e">
        <f t="shared" ca="1" si="87"/>
        <v>#N/A</v>
      </c>
      <c r="D4611" s="25" t="s">
        <v>6</v>
      </c>
    </row>
    <row r="4612" spans="1:4">
      <c r="A4612" s="42">
        <v>1</v>
      </c>
      <c r="B4612" s="27" t="e">
        <f t="shared" ca="1" si="88"/>
        <v>#N/A</v>
      </c>
      <c r="C4612" s="30" t="e">
        <f t="shared" ca="1" si="87"/>
        <v>#N/A</v>
      </c>
      <c r="D4612" s="25" t="s">
        <v>6</v>
      </c>
    </row>
    <row r="4613" spans="1:4">
      <c r="A4613" s="42">
        <v>1</v>
      </c>
      <c r="B4613" s="27" t="e">
        <f t="shared" ca="1" si="88"/>
        <v>#N/A</v>
      </c>
      <c r="C4613" s="30" t="e">
        <f t="shared" ca="1" si="87"/>
        <v>#N/A</v>
      </c>
      <c r="D4613" s="25" t="s">
        <v>6</v>
      </c>
    </row>
    <row r="4614" spans="1:4">
      <c r="A4614" s="42">
        <v>1</v>
      </c>
      <c r="B4614" s="27" t="e">
        <f t="shared" ca="1" si="88"/>
        <v>#N/A</v>
      </c>
      <c r="C4614" s="30" t="e">
        <f t="shared" ca="1" si="87"/>
        <v>#N/A</v>
      </c>
      <c r="D4614" s="25" t="s">
        <v>6</v>
      </c>
    </row>
    <row r="4615" spans="1:4">
      <c r="A4615" s="42">
        <v>1</v>
      </c>
      <c r="B4615" s="27" t="e">
        <f t="shared" ca="1" si="88"/>
        <v>#N/A</v>
      </c>
      <c r="C4615" s="30" t="e">
        <f t="shared" ca="1" si="87"/>
        <v>#N/A</v>
      </c>
      <c r="D4615" s="25" t="s">
        <v>6</v>
      </c>
    </row>
    <row r="4616" spans="1:4">
      <c r="A4616" s="42">
        <v>1</v>
      </c>
      <c r="B4616" s="27" t="e">
        <f t="shared" ca="1" si="88"/>
        <v>#N/A</v>
      </c>
      <c r="C4616" s="30" t="e">
        <f t="shared" ca="1" si="87"/>
        <v>#N/A</v>
      </c>
      <c r="D4616" s="25" t="s">
        <v>6</v>
      </c>
    </row>
    <row r="4617" spans="1:4">
      <c r="A4617" s="42">
        <v>1</v>
      </c>
      <c r="B4617" s="27" t="e">
        <f t="shared" ca="1" si="88"/>
        <v>#N/A</v>
      </c>
      <c r="C4617" s="30" t="e">
        <f t="shared" ca="1" si="87"/>
        <v>#N/A</v>
      </c>
      <c r="D4617" s="25" t="s">
        <v>6</v>
      </c>
    </row>
    <row r="4618" spans="1:4">
      <c r="A4618" s="42">
        <v>1</v>
      </c>
      <c r="B4618" s="27" t="e">
        <f t="shared" ca="1" si="88"/>
        <v>#N/A</v>
      </c>
      <c r="C4618" s="30" t="e">
        <f t="shared" ca="1" si="87"/>
        <v>#N/A</v>
      </c>
      <c r="D4618" s="25" t="s">
        <v>6</v>
      </c>
    </row>
    <row r="4619" spans="1:4">
      <c r="A4619" s="42">
        <v>1</v>
      </c>
      <c r="B4619" s="27" t="e">
        <f t="shared" ca="1" si="88"/>
        <v>#N/A</v>
      </c>
      <c r="C4619" s="30" t="e">
        <f t="shared" ca="1" si="87"/>
        <v>#N/A</v>
      </c>
      <c r="D4619" s="25" t="s">
        <v>6</v>
      </c>
    </row>
    <row r="4620" spans="1:4">
      <c r="A4620" s="42">
        <v>1</v>
      </c>
      <c r="B4620" s="27" t="e">
        <f t="shared" ca="1" si="88"/>
        <v>#N/A</v>
      </c>
      <c r="C4620" s="30" t="e">
        <f t="shared" ca="1" si="87"/>
        <v>#N/A</v>
      </c>
      <c r="D4620" s="25" t="s">
        <v>6</v>
      </c>
    </row>
    <row r="4621" spans="1:4">
      <c r="A4621" s="42">
        <v>1</v>
      </c>
      <c r="B4621" s="27" t="e">
        <f t="shared" ca="1" si="88"/>
        <v>#N/A</v>
      </c>
      <c r="C4621" s="30" t="e">
        <f t="shared" ca="1" si="87"/>
        <v>#N/A</v>
      </c>
      <c r="D4621" s="25" t="s">
        <v>6</v>
      </c>
    </row>
    <row r="4622" spans="1:4">
      <c r="A4622" s="42">
        <v>1</v>
      </c>
      <c r="B4622" s="27" t="e">
        <f t="shared" ca="1" si="88"/>
        <v>#N/A</v>
      </c>
      <c r="C4622" s="30" t="e">
        <f t="shared" ca="1" si="87"/>
        <v>#N/A</v>
      </c>
      <c r="D4622" s="25" t="s">
        <v>6</v>
      </c>
    </row>
    <row r="4623" spans="1:4">
      <c r="A4623" s="42">
        <v>1</v>
      </c>
      <c r="B4623" s="27" t="e">
        <f t="shared" ca="1" si="88"/>
        <v>#N/A</v>
      </c>
      <c r="C4623" s="30" t="e">
        <f t="shared" ca="1" si="87"/>
        <v>#N/A</v>
      </c>
      <c r="D4623" s="25" t="s">
        <v>6</v>
      </c>
    </row>
    <row r="4624" spans="1:4">
      <c r="A4624" s="42">
        <v>1</v>
      </c>
      <c r="B4624" s="27" t="e">
        <f t="shared" ca="1" si="88"/>
        <v>#N/A</v>
      </c>
      <c r="C4624" s="30" t="e">
        <f t="shared" ca="1" si="87"/>
        <v>#N/A</v>
      </c>
      <c r="D4624" s="25" t="s">
        <v>6</v>
      </c>
    </row>
    <row r="4625" spans="1:4">
      <c r="A4625" s="42">
        <v>1</v>
      </c>
      <c r="B4625" s="27" t="e">
        <f t="shared" ca="1" si="88"/>
        <v>#N/A</v>
      </c>
      <c r="C4625" s="30" t="e">
        <f t="shared" ca="1" si="87"/>
        <v>#N/A</v>
      </c>
      <c r="D4625" s="25" t="s">
        <v>6</v>
      </c>
    </row>
    <row r="4626" spans="1:4">
      <c r="A4626" s="42">
        <v>1</v>
      </c>
      <c r="B4626" s="27" t="e">
        <f t="shared" ca="1" si="88"/>
        <v>#N/A</v>
      </c>
      <c r="C4626" s="30" t="e">
        <f t="shared" ca="1" si="87"/>
        <v>#N/A</v>
      </c>
      <c r="D4626" s="25" t="s">
        <v>6</v>
      </c>
    </row>
    <row r="4627" spans="1:4">
      <c r="A4627" s="42">
        <v>1</v>
      </c>
      <c r="B4627" s="27" t="e">
        <f t="shared" ca="1" si="88"/>
        <v>#N/A</v>
      </c>
      <c r="C4627" s="30" t="e">
        <f t="shared" ca="1" si="87"/>
        <v>#N/A</v>
      </c>
      <c r="D4627" s="25" t="s">
        <v>6</v>
      </c>
    </row>
    <row r="4628" spans="1:4">
      <c r="A4628" s="42">
        <v>1</v>
      </c>
      <c r="B4628" s="27" t="e">
        <f t="shared" ca="1" si="88"/>
        <v>#N/A</v>
      </c>
      <c r="C4628" s="30" t="e">
        <f t="shared" ref="C4628:C4691" ca="1" si="89">B4628*100+Termina3</f>
        <v>#N/A</v>
      </c>
      <c r="D4628" s="25" t="s">
        <v>6</v>
      </c>
    </row>
    <row r="4629" spans="1:4">
      <c r="A4629" s="42">
        <v>1</v>
      </c>
      <c r="B4629" s="27" t="e">
        <f t="shared" ref="B4629:B4692" ca="1" si="90">B4628+IF(INT(Premio3/100)=B4628+1,2,1)</f>
        <v>#N/A</v>
      </c>
      <c r="C4629" s="30" t="e">
        <f t="shared" ca="1" si="89"/>
        <v>#N/A</v>
      </c>
      <c r="D4629" s="25" t="s">
        <v>6</v>
      </c>
    </row>
    <row r="4630" spans="1:4">
      <c r="A4630" s="42">
        <v>1</v>
      </c>
      <c r="B4630" s="27" t="e">
        <f t="shared" ca="1" si="90"/>
        <v>#N/A</v>
      </c>
      <c r="C4630" s="30" t="e">
        <f t="shared" ca="1" si="89"/>
        <v>#N/A</v>
      </c>
      <c r="D4630" s="25" t="s">
        <v>6</v>
      </c>
    </row>
    <row r="4631" spans="1:4">
      <c r="A4631" s="42">
        <v>1</v>
      </c>
      <c r="B4631" s="27" t="e">
        <f t="shared" ca="1" si="90"/>
        <v>#N/A</v>
      </c>
      <c r="C4631" s="30" t="e">
        <f t="shared" ca="1" si="89"/>
        <v>#N/A</v>
      </c>
      <c r="D4631" s="25" t="s">
        <v>6</v>
      </c>
    </row>
    <row r="4632" spans="1:4">
      <c r="A4632" s="42">
        <v>1</v>
      </c>
      <c r="B4632" s="27" t="e">
        <f t="shared" ca="1" si="90"/>
        <v>#N/A</v>
      </c>
      <c r="C4632" s="30" t="e">
        <f t="shared" ca="1" si="89"/>
        <v>#N/A</v>
      </c>
      <c r="D4632" s="25" t="s">
        <v>6</v>
      </c>
    </row>
    <row r="4633" spans="1:4">
      <c r="A4633" s="42">
        <v>1</v>
      </c>
      <c r="B4633" s="27" t="e">
        <f t="shared" ca="1" si="90"/>
        <v>#N/A</v>
      </c>
      <c r="C4633" s="30" t="e">
        <f t="shared" ca="1" si="89"/>
        <v>#N/A</v>
      </c>
      <c r="D4633" s="25" t="s">
        <v>6</v>
      </c>
    </row>
    <row r="4634" spans="1:4">
      <c r="A4634" s="42">
        <v>1</v>
      </c>
      <c r="B4634" s="27" t="e">
        <f t="shared" ca="1" si="90"/>
        <v>#N/A</v>
      </c>
      <c r="C4634" s="30" t="e">
        <f t="shared" ca="1" si="89"/>
        <v>#N/A</v>
      </c>
      <c r="D4634" s="25" t="s">
        <v>6</v>
      </c>
    </row>
    <row r="4635" spans="1:4">
      <c r="A4635" s="42">
        <v>1</v>
      </c>
      <c r="B4635" s="27" t="e">
        <f t="shared" ca="1" si="90"/>
        <v>#N/A</v>
      </c>
      <c r="C4635" s="30" t="e">
        <f t="shared" ca="1" si="89"/>
        <v>#N/A</v>
      </c>
      <c r="D4635" s="25" t="s">
        <v>6</v>
      </c>
    </row>
    <row r="4636" spans="1:4">
      <c r="A4636" s="42">
        <v>1</v>
      </c>
      <c r="B4636" s="27" t="e">
        <f t="shared" ca="1" si="90"/>
        <v>#N/A</v>
      </c>
      <c r="C4636" s="30" t="e">
        <f t="shared" ca="1" si="89"/>
        <v>#N/A</v>
      </c>
      <c r="D4636" s="25" t="s">
        <v>6</v>
      </c>
    </row>
    <row r="4637" spans="1:4">
      <c r="A4637" s="42">
        <v>1</v>
      </c>
      <c r="B4637" s="27" t="e">
        <f t="shared" ca="1" si="90"/>
        <v>#N/A</v>
      </c>
      <c r="C4637" s="30" t="e">
        <f t="shared" ca="1" si="89"/>
        <v>#N/A</v>
      </c>
      <c r="D4637" s="25" t="s">
        <v>6</v>
      </c>
    </row>
    <row r="4638" spans="1:4">
      <c r="A4638" s="42">
        <v>1</v>
      </c>
      <c r="B4638" s="27" t="e">
        <f t="shared" ca="1" si="90"/>
        <v>#N/A</v>
      </c>
      <c r="C4638" s="30" t="e">
        <f t="shared" ca="1" si="89"/>
        <v>#N/A</v>
      </c>
      <c r="D4638" s="25" t="s">
        <v>6</v>
      </c>
    </row>
    <row r="4639" spans="1:4">
      <c r="A4639" s="42">
        <v>1</v>
      </c>
      <c r="B4639" s="27" t="e">
        <f t="shared" ca="1" si="90"/>
        <v>#N/A</v>
      </c>
      <c r="C4639" s="30" t="e">
        <f t="shared" ca="1" si="89"/>
        <v>#N/A</v>
      </c>
      <c r="D4639" s="25" t="s">
        <v>6</v>
      </c>
    </row>
    <row r="4640" spans="1:4">
      <c r="A4640" s="42">
        <v>1</v>
      </c>
      <c r="B4640" s="27" t="e">
        <f t="shared" ca="1" si="90"/>
        <v>#N/A</v>
      </c>
      <c r="C4640" s="30" t="e">
        <f t="shared" ca="1" si="89"/>
        <v>#N/A</v>
      </c>
      <c r="D4640" s="25" t="s">
        <v>6</v>
      </c>
    </row>
    <row r="4641" spans="1:4">
      <c r="A4641" s="42">
        <v>1</v>
      </c>
      <c r="B4641" s="27" t="e">
        <f t="shared" ca="1" si="90"/>
        <v>#N/A</v>
      </c>
      <c r="C4641" s="30" t="e">
        <f t="shared" ca="1" si="89"/>
        <v>#N/A</v>
      </c>
      <c r="D4641" s="25" t="s">
        <v>6</v>
      </c>
    </row>
    <row r="4642" spans="1:4">
      <c r="A4642" s="42">
        <v>1</v>
      </c>
      <c r="B4642" s="27" t="e">
        <f t="shared" ca="1" si="90"/>
        <v>#N/A</v>
      </c>
      <c r="C4642" s="30" t="e">
        <f t="shared" ca="1" si="89"/>
        <v>#N/A</v>
      </c>
      <c r="D4642" s="25" t="s">
        <v>6</v>
      </c>
    </row>
    <row r="4643" spans="1:4">
      <c r="A4643" s="42">
        <v>1</v>
      </c>
      <c r="B4643" s="27" t="e">
        <f t="shared" ca="1" si="90"/>
        <v>#N/A</v>
      </c>
      <c r="C4643" s="30" t="e">
        <f t="shared" ca="1" si="89"/>
        <v>#N/A</v>
      </c>
      <c r="D4643" s="25" t="s">
        <v>6</v>
      </c>
    </row>
    <row r="4644" spans="1:4">
      <c r="A4644" s="42">
        <v>1</v>
      </c>
      <c r="B4644" s="27" t="e">
        <f t="shared" ca="1" si="90"/>
        <v>#N/A</v>
      </c>
      <c r="C4644" s="30" t="e">
        <f t="shared" ca="1" si="89"/>
        <v>#N/A</v>
      </c>
      <c r="D4644" s="25" t="s">
        <v>6</v>
      </c>
    </row>
    <row r="4645" spans="1:4">
      <c r="A4645" s="42">
        <v>1</v>
      </c>
      <c r="B4645" s="27" t="e">
        <f t="shared" ca="1" si="90"/>
        <v>#N/A</v>
      </c>
      <c r="C4645" s="30" t="e">
        <f t="shared" ca="1" si="89"/>
        <v>#N/A</v>
      </c>
      <c r="D4645" s="25" t="s">
        <v>6</v>
      </c>
    </row>
    <row r="4646" spans="1:4">
      <c r="A4646" s="42">
        <v>1</v>
      </c>
      <c r="B4646" s="27" t="e">
        <f t="shared" ca="1" si="90"/>
        <v>#N/A</v>
      </c>
      <c r="C4646" s="30" t="e">
        <f t="shared" ca="1" si="89"/>
        <v>#N/A</v>
      </c>
      <c r="D4646" s="25" t="s">
        <v>6</v>
      </c>
    </row>
    <row r="4647" spans="1:4">
      <c r="A4647" s="42">
        <v>1</v>
      </c>
      <c r="B4647" s="27" t="e">
        <f t="shared" ca="1" si="90"/>
        <v>#N/A</v>
      </c>
      <c r="C4647" s="30" t="e">
        <f t="shared" ca="1" si="89"/>
        <v>#N/A</v>
      </c>
      <c r="D4647" s="25" t="s">
        <v>6</v>
      </c>
    </row>
    <row r="4648" spans="1:4">
      <c r="A4648" s="42">
        <v>1</v>
      </c>
      <c r="B4648" s="27" t="e">
        <f t="shared" ca="1" si="90"/>
        <v>#N/A</v>
      </c>
      <c r="C4648" s="30" t="e">
        <f t="shared" ca="1" si="89"/>
        <v>#N/A</v>
      </c>
      <c r="D4648" s="25" t="s">
        <v>6</v>
      </c>
    </row>
    <row r="4649" spans="1:4">
      <c r="A4649" s="42">
        <v>1</v>
      </c>
      <c r="B4649" s="27" t="e">
        <f t="shared" ca="1" si="90"/>
        <v>#N/A</v>
      </c>
      <c r="C4649" s="30" t="e">
        <f t="shared" ca="1" si="89"/>
        <v>#N/A</v>
      </c>
      <c r="D4649" s="25" t="s">
        <v>6</v>
      </c>
    </row>
    <row r="4650" spans="1:4">
      <c r="A4650" s="42">
        <v>1</v>
      </c>
      <c r="B4650" s="27" t="e">
        <f t="shared" ca="1" si="90"/>
        <v>#N/A</v>
      </c>
      <c r="C4650" s="30" t="e">
        <f t="shared" ca="1" si="89"/>
        <v>#N/A</v>
      </c>
      <c r="D4650" s="25" t="s">
        <v>6</v>
      </c>
    </row>
    <row r="4651" spans="1:4">
      <c r="A4651" s="42">
        <v>1</v>
      </c>
      <c r="B4651" s="27" t="e">
        <f t="shared" ca="1" si="90"/>
        <v>#N/A</v>
      </c>
      <c r="C4651" s="30" t="e">
        <f t="shared" ca="1" si="89"/>
        <v>#N/A</v>
      </c>
      <c r="D4651" s="25" t="s">
        <v>6</v>
      </c>
    </row>
    <row r="4652" spans="1:4">
      <c r="A4652" s="42">
        <v>1</v>
      </c>
      <c r="B4652" s="27" t="e">
        <f t="shared" ca="1" si="90"/>
        <v>#N/A</v>
      </c>
      <c r="C4652" s="30" t="e">
        <f t="shared" ca="1" si="89"/>
        <v>#N/A</v>
      </c>
      <c r="D4652" s="25" t="s">
        <v>6</v>
      </c>
    </row>
    <row r="4653" spans="1:4">
      <c r="A4653" s="42">
        <v>1</v>
      </c>
      <c r="B4653" s="27" t="e">
        <f t="shared" ca="1" si="90"/>
        <v>#N/A</v>
      </c>
      <c r="C4653" s="30" t="e">
        <f t="shared" ca="1" si="89"/>
        <v>#N/A</v>
      </c>
      <c r="D4653" s="25" t="s">
        <v>6</v>
      </c>
    </row>
    <row r="4654" spans="1:4">
      <c r="A4654" s="42">
        <v>1</v>
      </c>
      <c r="B4654" s="27" t="e">
        <f t="shared" ca="1" si="90"/>
        <v>#N/A</v>
      </c>
      <c r="C4654" s="30" t="e">
        <f t="shared" ca="1" si="89"/>
        <v>#N/A</v>
      </c>
      <c r="D4654" s="25" t="s">
        <v>6</v>
      </c>
    </row>
    <row r="4655" spans="1:4">
      <c r="A4655" s="42">
        <v>1</v>
      </c>
      <c r="B4655" s="27" t="e">
        <f t="shared" ca="1" si="90"/>
        <v>#N/A</v>
      </c>
      <c r="C4655" s="30" t="e">
        <f t="shared" ca="1" si="89"/>
        <v>#N/A</v>
      </c>
      <c r="D4655" s="25" t="s">
        <v>6</v>
      </c>
    </row>
    <row r="4656" spans="1:4">
      <c r="A4656" s="42">
        <v>1</v>
      </c>
      <c r="B4656" s="27" t="e">
        <f t="shared" ca="1" si="90"/>
        <v>#N/A</v>
      </c>
      <c r="C4656" s="30" t="e">
        <f t="shared" ca="1" si="89"/>
        <v>#N/A</v>
      </c>
      <c r="D4656" s="25" t="s">
        <v>6</v>
      </c>
    </row>
    <row r="4657" spans="1:4">
      <c r="A4657" s="42">
        <v>1</v>
      </c>
      <c r="B4657" s="27" t="e">
        <f t="shared" ca="1" si="90"/>
        <v>#N/A</v>
      </c>
      <c r="C4657" s="30" t="e">
        <f t="shared" ca="1" si="89"/>
        <v>#N/A</v>
      </c>
      <c r="D4657" s="25" t="s">
        <v>6</v>
      </c>
    </row>
    <row r="4658" spans="1:4">
      <c r="A4658" s="42">
        <v>1</v>
      </c>
      <c r="B4658" s="27" t="e">
        <f t="shared" ca="1" si="90"/>
        <v>#N/A</v>
      </c>
      <c r="C4658" s="30" t="e">
        <f t="shared" ca="1" si="89"/>
        <v>#N/A</v>
      </c>
      <c r="D4658" s="25" t="s">
        <v>6</v>
      </c>
    </row>
    <row r="4659" spans="1:4">
      <c r="A4659" s="42">
        <v>1</v>
      </c>
      <c r="B4659" s="27" t="e">
        <f t="shared" ca="1" si="90"/>
        <v>#N/A</v>
      </c>
      <c r="C4659" s="30" t="e">
        <f t="shared" ca="1" si="89"/>
        <v>#N/A</v>
      </c>
      <c r="D4659" s="25" t="s">
        <v>6</v>
      </c>
    </row>
    <row r="4660" spans="1:4">
      <c r="A4660" s="42">
        <v>1</v>
      </c>
      <c r="B4660" s="27" t="e">
        <f t="shared" ca="1" si="90"/>
        <v>#N/A</v>
      </c>
      <c r="C4660" s="30" t="e">
        <f t="shared" ca="1" si="89"/>
        <v>#N/A</v>
      </c>
      <c r="D4660" s="25" t="s">
        <v>6</v>
      </c>
    </row>
    <row r="4661" spans="1:4">
      <c r="A4661" s="42">
        <v>1</v>
      </c>
      <c r="B4661" s="27" t="e">
        <f t="shared" ca="1" si="90"/>
        <v>#N/A</v>
      </c>
      <c r="C4661" s="30" t="e">
        <f t="shared" ca="1" si="89"/>
        <v>#N/A</v>
      </c>
      <c r="D4661" s="25" t="s">
        <v>6</v>
      </c>
    </row>
    <row r="4662" spans="1:4">
      <c r="A4662" s="42">
        <v>1</v>
      </c>
      <c r="B4662" s="27" t="e">
        <f t="shared" ca="1" si="90"/>
        <v>#N/A</v>
      </c>
      <c r="C4662" s="30" t="e">
        <f t="shared" ca="1" si="89"/>
        <v>#N/A</v>
      </c>
      <c r="D4662" s="25" t="s">
        <v>6</v>
      </c>
    </row>
    <row r="4663" spans="1:4">
      <c r="A4663" s="42">
        <v>1</v>
      </c>
      <c r="B4663" s="27" t="e">
        <f t="shared" ca="1" si="90"/>
        <v>#N/A</v>
      </c>
      <c r="C4663" s="30" t="e">
        <f t="shared" ca="1" si="89"/>
        <v>#N/A</v>
      </c>
      <c r="D4663" s="25" t="s">
        <v>6</v>
      </c>
    </row>
    <row r="4664" spans="1:4">
      <c r="A4664" s="42">
        <v>1</v>
      </c>
      <c r="B4664" s="27" t="e">
        <f t="shared" ca="1" si="90"/>
        <v>#N/A</v>
      </c>
      <c r="C4664" s="30" t="e">
        <f t="shared" ca="1" si="89"/>
        <v>#N/A</v>
      </c>
      <c r="D4664" s="25" t="s">
        <v>6</v>
      </c>
    </row>
    <row r="4665" spans="1:4">
      <c r="A4665" s="42">
        <v>1</v>
      </c>
      <c r="B4665" s="27" t="e">
        <f t="shared" ca="1" si="90"/>
        <v>#N/A</v>
      </c>
      <c r="C4665" s="30" t="e">
        <f t="shared" ca="1" si="89"/>
        <v>#N/A</v>
      </c>
      <c r="D4665" s="25" t="s">
        <v>6</v>
      </c>
    </row>
    <row r="4666" spans="1:4">
      <c r="A4666" s="42">
        <v>1</v>
      </c>
      <c r="B4666" s="27" t="e">
        <f t="shared" ca="1" si="90"/>
        <v>#N/A</v>
      </c>
      <c r="C4666" s="30" t="e">
        <f t="shared" ca="1" si="89"/>
        <v>#N/A</v>
      </c>
      <c r="D4666" s="25" t="s">
        <v>6</v>
      </c>
    </row>
    <row r="4667" spans="1:4">
      <c r="A4667" s="42">
        <v>1</v>
      </c>
      <c r="B4667" s="27" t="e">
        <f t="shared" ca="1" si="90"/>
        <v>#N/A</v>
      </c>
      <c r="C4667" s="30" t="e">
        <f t="shared" ca="1" si="89"/>
        <v>#N/A</v>
      </c>
      <c r="D4667" s="25" t="s">
        <v>6</v>
      </c>
    </row>
    <row r="4668" spans="1:4">
      <c r="A4668" s="42">
        <v>1</v>
      </c>
      <c r="B4668" s="27" t="e">
        <f t="shared" ca="1" si="90"/>
        <v>#N/A</v>
      </c>
      <c r="C4668" s="30" t="e">
        <f t="shared" ca="1" si="89"/>
        <v>#N/A</v>
      </c>
      <c r="D4668" s="25" t="s">
        <v>6</v>
      </c>
    </row>
    <row r="4669" spans="1:4">
      <c r="A4669" s="42">
        <v>1</v>
      </c>
      <c r="B4669" s="27" t="e">
        <f t="shared" ca="1" si="90"/>
        <v>#N/A</v>
      </c>
      <c r="C4669" s="30" t="e">
        <f t="shared" ca="1" si="89"/>
        <v>#N/A</v>
      </c>
      <c r="D4669" s="25" t="s">
        <v>6</v>
      </c>
    </row>
    <row r="4670" spans="1:4">
      <c r="A4670" s="42">
        <v>1</v>
      </c>
      <c r="B4670" s="27" t="e">
        <f t="shared" ca="1" si="90"/>
        <v>#N/A</v>
      </c>
      <c r="C4670" s="30" t="e">
        <f t="shared" ca="1" si="89"/>
        <v>#N/A</v>
      </c>
      <c r="D4670" s="25" t="s">
        <v>6</v>
      </c>
    </row>
    <row r="4671" spans="1:4">
      <c r="A4671" s="42">
        <v>1</v>
      </c>
      <c r="B4671" s="27" t="e">
        <f t="shared" ca="1" si="90"/>
        <v>#N/A</v>
      </c>
      <c r="C4671" s="30" t="e">
        <f t="shared" ca="1" si="89"/>
        <v>#N/A</v>
      </c>
      <c r="D4671" s="25" t="s">
        <v>6</v>
      </c>
    </row>
    <row r="4672" spans="1:4">
      <c r="A4672" s="42">
        <v>1</v>
      </c>
      <c r="B4672" s="27" t="e">
        <f t="shared" ca="1" si="90"/>
        <v>#N/A</v>
      </c>
      <c r="C4672" s="30" t="e">
        <f t="shared" ca="1" si="89"/>
        <v>#N/A</v>
      </c>
      <c r="D4672" s="25" t="s">
        <v>6</v>
      </c>
    </row>
    <row r="4673" spans="1:4">
      <c r="A4673" s="42">
        <v>1</v>
      </c>
      <c r="B4673" s="27" t="e">
        <f t="shared" ca="1" si="90"/>
        <v>#N/A</v>
      </c>
      <c r="C4673" s="30" t="e">
        <f t="shared" ca="1" si="89"/>
        <v>#N/A</v>
      </c>
      <c r="D4673" s="25" t="s">
        <v>6</v>
      </c>
    </row>
    <row r="4674" spans="1:4">
      <c r="A4674" s="42">
        <v>1</v>
      </c>
      <c r="B4674" s="27" t="e">
        <f t="shared" ca="1" si="90"/>
        <v>#N/A</v>
      </c>
      <c r="C4674" s="30" t="e">
        <f t="shared" ca="1" si="89"/>
        <v>#N/A</v>
      </c>
      <c r="D4674" s="25" t="s">
        <v>6</v>
      </c>
    </row>
    <row r="4675" spans="1:4">
      <c r="A4675" s="42">
        <v>1</v>
      </c>
      <c r="B4675" s="27" t="e">
        <f t="shared" ca="1" si="90"/>
        <v>#N/A</v>
      </c>
      <c r="C4675" s="30" t="e">
        <f t="shared" ca="1" si="89"/>
        <v>#N/A</v>
      </c>
      <c r="D4675" s="25" t="s">
        <v>6</v>
      </c>
    </row>
    <row r="4676" spans="1:4">
      <c r="A4676" s="42">
        <v>1</v>
      </c>
      <c r="B4676" s="27" t="e">
        <f t="shared" ca="1" si="90"/>
        <v>#N/A</v>
      </c>
      <c r="C4676" s="30" t="e">
        <f t="shared" ca="1" si="89"/>
        <v>#N/A</v>
      </c>
      <c r="D4676" s="25" t="s">
        <v>6</v>
      </c>
    </row>
    <row r="4677" spans="1:4">
      <c r="A4677" s="42">
        <v>1</v>
      </c>
      <c r="B4677" s="27" t="e">
        <f t="shared" ca="1" si="90"/>
        <v>#N/A</v>
      </c>
      <c r="C4677" s="30" t="e">
        <f t="shared" ca="1" si="89"/>
        <v>#N/A</v>
      </c>
      <c r="D4677" s="25" t="s">
        <v>6</v>
      </c>
    </row>
    <row r="4678" spans="1:4">
      <c r="A4678" s="42">
        <v>1</v>
      </c>
      <c r="B4678" s="27" t="e">
        <f t="shared" ca="1" si="90"/>
        <v>#N/A</v>
      </c>
      <c r="C4678" s="30" t="e">
        <f t="shared" ca="1" si="89"/>
        <v>#N/A</v>
      </c>
      <c r="D4678" s="25" t="s">
        <v>6</v>
      </c>
    </row>
    <row r="4679" spans="1:4">
      <c r="A4679" s="42">
        <v>1</v>
      </c>
      <c r="B4679" s="27" t="e">
        <f t="shared" ca="1" si="90"/>
        <v>#N/A</v>
      </c>
      <c r="C4679" s="30" t="e">
        <f t="shared" ca="1" si="89"/>
        <v>#N/A</v>
      </c>
      <c r="D4679" s="25" t="s">
        <v>6</v>
      </c>
    </row>
    <row r="4680" spans="1:4">
      <c r="A4680" s="42">
        <v>1</v>
      </c>
      <c r="B4680" s="27" t="e">
        <f t="shared" ca="1" si="90"/>
        <v>#N/A</v>
      </c>
      <c r="C4680" s="30" t="e">
        <f t="shared" ca="1" si="89"/>
        <v>#N/A</v>
      </c>
      <c r="D4680" s="25" t="s">
        <v>6</v>
      </c>
    </row>
    <row r="4681" spans="1:4">
      <c r="A4681" s="42">
        <v>1</v>
      </c>
      <c r="B4681" s="27" t="e">
        <f t="shared" ca="1" si="90"/>
        <v>#N/A</v>
      </c>
      <c r="C4681" s="30" t="e">
        <f t="shared" ca="1" si="89"/>
        <v>#N/A</v>
      </c>
      <c r="D4681" s="25" t="s">
        <v>6</v>
      </c>
    </row>
    <row r="4682" spans="1:4">
      <c r="A4682" s="42">
        <v>1</v>
      </c>
      <c r="B4682" s="27" t="e">
        <f t="shared" ca="1" si="90"/>
        <v>#N/A</v>
      </c>
      <c r="C4682" s="30" t="e">
        <f t="shared" ca="1" si="89"/>
        <v>#N/A</v>
      </c>
      <c r="D4682" s="25" t="s">
        <v>6</v>
      </c>
    </row>
    <row r="4683" spans="1:4">
      <c r="A4683" s="42">
        <v>1</v>
      </c>
      <c r="B4683" s="27" t="e">
        <f t="shared" ca="1" si="90"/>
        <v>#N/A</v>
      </c>
      <c r="C4683" s="30" t="e">
        <f t="shared" ca="1" si="89"/>
        <v>#N/A</v>
      </c>
      <c r="D4683" s="25" t="s">
        <v>6</v>
      </c>
    </row>
    <row r="4684" spans="1:4">
      <c r="A4684" s="42">
        <v>1</v>
      </c>
      <c r="B4684" s="27" t="e">
        <f t="shared" ca="1" si="90"/>
        <v>#N/A</v>
      </c>
      <c r="C4684" s="30" t="e">
        <f t="shared" ca="1" si="89"/>
        <v>#N/A</v>
      </c>
      <c r="D4684" s="25" t="s">
        <v>6</v>
      </c>
    </row>
    <row r="4685" spans="1:4">
      <c r="A4685" s="42">
        <v>1</v>
      </c>
      <c r="B4685" s="27" t="e">
        <f t="shared" ca="1" si="90"/>
        <v>#N/A</v>
      </c>
      <c r="C4685" s="30" t="e">
        <f t="shared" ca="1" si="89"/>
        <v>#N/A</v>
      </c>
      <c r="D4685" s="25" t="s">
        <v>6</v>
      </c>
    </row>
    <row r="4686" spans="1:4">
      <c r="A4686" s="42">
        <v>1</v>
      </c>
      <c r="B4686" s="27" t="e">
        <f t="shared" ca="1" si="90"/>
        <v>#N/A</v>
      </c>
      <c r="C4686" s="30" t="e">
        <f t="shared" ca="1" si="89"/>
        <v>#N/A</v>
      </c>
      <c r="D4686" s="25" t="s">
        <v>6</v>
      </c>
    </row>
    <row r="4687" spans="1:4">
      <c r="A4687" s="42">
        <v>1</v>
      </c>
      <c r="B4687" s="27" t="e">
        <f t="shared" ca="1" si="90"/>
        <v>#N/A</v>
      </c>
      <c r="C4687" s="30" t="e">
        <f t="shared" ca="1" si="89"/>
        <v>#N/A</v>
      </c>
      <c r="D4687" s="25" t="s">
        <v>6</v>
      </c>
    </row>
    <row r="4688" spans="1:4">
      <c r="A4688" s="42">
        <v>1</v>
      </c>
      <c r="B4688" s="27" t="e">
        <f t="shared" ca="1" si="90"/>
        <v>#N/A</v>
      </c>
      <c r="C4688" s="30" t="e">
        <f t="shared" ca="1" si="89"/>
        <v>#N/A</v>
      </c>
      <c r="D4688" s="25" t="s">
        <v>6</v>
      </c>
    </row>
    <row r="4689" spans="1:4">
      <c r="A4689" s="42">
        <v>1</v>
      </c>
      <c r="B4689" s="27" t="e">
        <f t="shared" ca="1" si="90"/>
        <v>#N/A</v>
      </c>
      <c r="C4689" s="30" t="e">
        <f t="shared" ca="1" si="89"/>
        <v>#N/A</v>
      </c>
      <c r="D4689" s="25" t="s">
        <v>6</v>
      </c>
    </row>
    <row r="4690" spans="1:4">
      <c r="A4690" s="42">
        <v>1</v>
      </c>
      <c r="B4690" s="27" t="e">
        <f t="shared" ca="1" si="90"/>
        <v>#N/A</v>
      </c>
      <c r="C4690" s="30" t="e">
        <f t="shared" ca="1" si="89"/>
        <v>#N/A</v>
      </c>
      <c r="D4690" s="25" t="s">
        <v>6</v>
      </c>
    </row>
    <row r="4691" spans="1:4">
      <c r="A4691" s="42">
        <v>1</v>
      </c>
      <c r="B4691" s="27" t="e">
        <f t="shared" ca="1" si="90"/>
        <v>#N/A</v>
      </c>
      <c r="C4691" s="30" t="e">
        <f t="shared" ca="1" si="89"/>
        <v>#N/A</v>
      </c>
      <c r="D4691" s="25" t="s">
        <v>6</v>
      </c>
    </row>
    <row r="4692" spans="1:4">
      <c r="A4692" s="42">
        <v>1</v>
      </c>
      <c r="B4692" s="27" t="e">
        <f t="shared" ca="1" si="90"/>
        <v>#N/A</v>
      </c>
      <c r="C4692" s="30" t="e">
        <f t="shared" ref="C4692:C4755" ca="1" si="91">B4692*100+Termina3</f>
        <v>#N/A</v>
      </c>
      <c r="D4692" s="25" t="s">
        <v>6</v>
      </c>
    </row>
    <row r="4693" spans="1:4">
      <c r="A4693" s="42">
        <v>1</v>
      </c>
      <c r="B4693" s="27" t="e">
        <f t="shared" ref="B4693:B4756" ca="1" si="92">B4692+IF(INT(Premio3/100)=B4692+1,2,1)</f>
        <v>#N/A</v>
      </c>
      <c r="C4693" s="30" t="e">
        <f t="shared" ca="1" si="91"/>
        <v>#N/A</v>
      </c>
      <c r="D4693" s="25" t="s">
        <v>6</v>
      </c>
    </row>
    <row r="4694" spans="1:4">
      <c r="A4694" s="42">
        <v>1</v>
      </c>
      <c r="B4694" s="27" t="e">
        <f t="shared" ca="1" si="92"/>
        <v>#N/A</v>
      </c>
      <c r="C4694" s="30" t="e">
        <f t="shared" ca="1" si="91"/>
        <v>#N/A</v>
      </c>
      <c r="D4694" s="25" t="s">
        <v>6</v>
      </c>
    </row>
    <row r="4695" spans="1:4">
      <c r="A4695" s="42">
        <v>1</v>
      </c>
      <c r="B4695" s="27" t="e">
        <f t="shared" ca="1" si="92"/>
        <v>#N/A</v>
      </c>
      <c r="C4695" s="30" t="e">
        <f t="shared" ca="1" si="91"/>
        <v>#N/A</v>
      </c>
      <c r="D4695" s="25" t="s">
        <v>6</v>
      </c>
    </row>
    <row r="4696" spans="1:4">
      <c r="A4696" s="42">
        <v>1</v>
      </c>
      <c r="B4696" s="27" t="e">
        <f t="shared" ca="1" si="92"/>
        <v>#N/A</v>
      </c>
      <c r="C4696" s="30" t="e">
        <f t="shared" ca="1" si="91"/>
        <v>#N/A</v>
      </c>
      <c r="D4696" s="25" t="s">
        <v>6</v>
      </c>
    </row>
    <row r="4697" spans="1:4">
      <c r="A4697" s="42">
        <v>1</v>
      </c>
      <c r="B4697" s="27" t="e">
        <f t="shared" ca="1" si="92"/>
        <v>#N/A</v>
      </c>
      <c r="C4697" s="30" t="e">
        <f t="shared" ca="1" si="91"/>
        <v>#N/A</v>
      </c>
      <c r="D4697" s="25" t="s">
        <v>6</v>
      </c>
    </row>
    <row r="4698" spans="1:4">
      <c r="A4698" s="42">
        <v>1</v>
      </c>
      <c r="B4698" s="27" t="e">
        <f t="shared" ca="1" si="92"/>
        <v>#N/A</v>
      </c>
      <c r="C4698" s="30" t="e">
        <f t="shared" ca="1" si="91"/>
        <v>#N/A</v>
      </c>
      <c r="D4698" s="25" t="s">
        <v>6</v>
      </c>
    </row>
    <row r="4699" spans="1:4">
      <c r="A4699" s="42">
        <v>1</v>
      </c>
      <c r="B4699" s="27" t="e">
        <f t="shared" ca="1" si="92"/>
        <v>#N/A</v>
      </c>
      <c r="C4699" s="30" t="e">
        <f t="shared" ca="1" si="91"/>
        <v>#N/A</v>
      </c>
      <c r="D4699" s="25" t="s">
        <v>6</v>
      </c>
    </row>
    <row r="4700" spans="1:4">
      <c r="A4700" s="42">
        <v>1</v>
      </c>
      <c r="B4700" s="27" t="e">
        <f t="shared" ca="1" si="92"/>
        <v>#N/A</v>
      </c>
      <c r="C4700" s="30" t="e">
        <f t="shared" ca="1" si="91"/>
        <v>#N/A</v>
      </c>
      <c r="D4700" s="25" t="s">
        <v>6</v>
      </c>
    </row>
    <row r="4701" spans="1:4">
      <c r="A4701" s="42">
        <v>1</v>
      </c>
      <c r="B4701" s="27" t="e">
        <f t="shared" ca="1" si="92"/>
        <v>#N/A</v>
      </c>
      <c r="C4701" s="30" t="e">
        <f t="shared" ca="1" si="91"/>
        <v>#N/A</v>
      </c>
      <c r="D4701" s="25" t="s">
        <v>6</v>
      </c>
    </row>
    <row r="4702" spans="1:4">
      <c r="A4702" s="42">
        <v>1</v>
      </c>
      <c r="B4702" s="27" t="e">
        <f t="shared" ca="1" si="92"/>
        <v>#N/A</v>
      </c>
      <c r="C4702" s="30" t="e">
        <f t="shared" ca="1" si="91"/>
        <v>#N/A</v>
      </c>
      <c r="D4702" s="25" t="s">
        <v>6</v>
      </c>
    </row>
    <row r="4703" spans="1:4">
      <c r="A4703" s="42">
        <v>1</v>
      </c>
      <c r="B4703" s="27" t="e">
        <f t="shared" ca="1" si="92"/>
        <v>#N/A</v>
      </c>
      <c r="C4703" s="30" t="e">
        <f t="shared" ca="1" si="91"/>
        <v>#N/A</v>
      </c>
      <c r="D4703" s="25" t="s">
        <v>6</v>
      </c>
    </row>
    <row r="4704" spans="1:4">
      <c r="A4704" s="42">
        <v>1</v>
      </c>
      <c r="B4704" s="27" t="e">
        <f t="shared" ca="1" si="92"/>
        <v>#N/A</v>
      </c>
      <c r="C4704" s="30" t="e">
        <f t="shared" ca="1" si="91"/>
        <v>#N/A</v>
      </c>
      <c r="D4704" s="25" t="s">
        <v>6</v>
      </c>
    </row>
    <row r="4705" spans="1:4">
      <c r="A4705" s="42">
        <v>1</v>
      </c>
      <c r="B4705" s="27" t="e">
        <f t="shared" ca="1" si="92"/>
        <v>#N/A</v>
      </c>
      <c r="C4705" s="30" t="e">
        <f t="shared" ca="1" si="91"/>
        <v>#N/A</v>
      </c>
      <c r="D4705" s="25" t="s">
        <v>6</v>
      </c>
    </row>
    <row r="4706" spans="1:4">
      <c r="A4706" s="42">
        <v>1</v>
      </c>
      <c r="B4706" s="27" t="e">
        <f t="shared" ca="1" si="92"/>
        <v>#N/A</v>
      </c>
      <c r="C4706" s="30" t="e">
        <f t="shared" ca="1" si="91"/>
        <v>#N/A</v>
      </c>
      <c r="D4706" s="25" t="s">
        <v>6</v>
      </c>
    </row>
    <row r="4707" spans="1:4">
      <c r="A4707" s="42">
        <v>1</v>
      </c>
      <c r="B4707" s="27" t="e">
        <f t="shared" ca="1" si="92"/>
        <v>#N/A</v>
      </c>
      <c r="C4707" s="30" t="e">
        <f t="shared" ca="1" si="91"/>
        <v>#N/A</v>
      </c>
      <c r="D4707" s="25" t="s">
        <v>6</v>
      </c>
    </row>
    <row r="4708" spans="1:4">
      <c r="A4708" s="42">
        <v>1</v>
      </c>
      <c r="B4708" s="27" t="e">
        <f t="shared" ca="1" si="92"/>
        <v>#N/A</v>
      </c>
      <c r="C4708" s="30" t="e">
        <f t="shared" ca="1" si="91"/>
        <v>#N/A</v>
      </c>
      <c r="D4708" s="25" t="s">
        <v>6</v>
      </c>
    </row>
    <row r="4709" spans="1:4">
      <c r="A4709" s="42">
        <v>1</v>
      </c>
      <c r="B4709" s="27" t="e">
        <f t="shared" ca="1" si="92"/>
        <v>#N/A</v>
      </c>
      <c r="C4709" s="30" t="e">
        <f t="shared" ca="1" si="91"/>
        <v>#N/A</v>
      </c>
      <c r="D4709" s="25" t="s">
        <v>6</v>
      </c>
    </row>
    <row r="4710" spans="1:4">
      <c r="A4710" s="42">
        <v>1</v>
      </c>
      <c r="B4710" s="27" t="e">
        <f t="shared" ca="1" si="92"/>
        <v>#N/A</v>
      </c>
      <c r="C4710" s="30" t="e">
        <f t="shared" ca="1" si="91"/>
        <v>#N/A</v>
      </c>
      <c r="D4710" s="25" t="s">
        <v>6</v>
      </c>
    </row>
    <row r="4711" spans="1:4">
      <c r="A4711" s="42">
        <v>1</v>
      </c>
      <c r="B4711" s="27" t="e">
        <f t="shared" ca="1" si="92"/>
        <v>#N/A</v>
      </c>
      <c r="C4711" s="30" t="e">
        <f t="shared" ca="1" si="91"/>
        <v>#N/A</v>
      </c>
      <c r="D4711" s="25" t="s">
        <v>6</v>
      </c>
    </row>
    <row r="4712" spans="1:4">
      <c r="A4712" s="42">
        <v>1</v>
      </c>
      <c r="B4712" s="27" t="e">
        <f t="shared" ca="1" si="92"/>
        <v>#N/A</v>
      </c>
      <c r="C4712" s="30" t="e">
        <f t="shared" ca="1" si="91"/>
        <v>#N/A</v>
      </c>
      <c r="D4712" s="25" t="s">
        <v>6</v>
      </c>
    </row>
    <row r="4713" spans="1:4">
      <c r="A4713" s="42">
        <v>1</v>
      </c>
      <c r="B4713" s="27" t="e">
        <f t="shared" ca="1" si="92"/>
        <v>#N/A</v>
      </c>
      <c r="C4713" s="30" t="e">
        <f t="shared" ca="1" si="91"/>
        <v>#N/A</v>
      </c>
      <c r="D4713" s="25" t="s">
        <v>6</v>
      </c>
    </row>
    <row r="4714" spans="1:4">
      <c r="A4714" s="42">
        <v>1</v>
      </c>
      <c r="B4714" s="27" t="e">
        <f t="shared" ca="1" si="92"/>
        <v>#N/A</v>
      </c>
      <c r="C4714" s="30" t="e">
        <f t="shared" ca="1" si="91"/>
        <v>#N/A</v>
      </c>
      <c r="D4714" s="25" t="s">
        <v>6</v>
      </c>
    </row>
    <row r="4715" spans="1:4">
      <c r="A4715" s="42">
        <v>1</v>
      </c>
      <c r="B4715" s="27" t="e">
        <f t="shared" ca="1" si="92"/>
        <v>#N/A</v>
      </c>
      <c r="C4715" s="30" t="e">
        <f t="shared" ca="1" si="91"/>
        <v>#N/A</v>
      </c>
      <c r="D4715" s="25" t="s">
        <v>6</v>
      </c>
    </row>
    <row r="4716" spans="1:4">
      <c r="A4716" s="42">
        <v>1</v>
      </c>
      <c r="B4716" s="27" t="e">
        <f t="shared" ca="1" si="92"/>
        <v>#N/A</v>
      </c>
      <c r="C4716" s="30" t="e">
        <f t="shared" ca="1" si="91"/>
        <v>#N/A</v>
      </c>
      <c r="D4716" s="25" t="s">
        <v>6</v>
      </c>
    </row>
    <row r="4717" spans="1:4">
      <c r="A4717" s="42">
        <v>1</v>
      </c>
      <c r="B4717" s="27" t="e">
        <f t="shared" ca="1" si="92"/>
        <v>#N/A</v>
      </c>
      <c r="C4717" s="30" t="e">
        <f t="shared" ca="1" si="91"/>
        <v>#N/A</v>
      </c>
      <c r="D4717" s="25" t="s">
        <v>6</v>
      </c>
    </row>
    <row r="4718" spans="1:4">
      <c r="A4718" s="42">
        <v>1</v>
      </c>
      <c r="B4718" s="27" t="e">
        <f t="shared" ca="1" si="92"/>
        <v>#N/A</v>
      </c>
      <c r="C4718" s="30" t="e">
        <f t="shared" ca="1" si="91"/>
        <v>#N/A</v>
      </c>
      <c r="D4718" s="25" t="s">
        <v>6</v>
      </c>
    </row>
    <row r="4719" spans="1:4">
      <c r="A4719" s="42">
        <v>1</v>
      </c>
      <c r="B4719" s="27" t="e">
        <f t="shared" ca="1" si="92"/>
        <v>#N/A</v>
      </c>
      <c r="C4719" s="30" t="e">
        <f t="shared" ca="1" si="91"/>
        <v>#N/A</v>
      </c>
      <c r="D4719" s="25" t="s">
        <v>6</v>
      </c>
    </row>
    <row r="4720" spans="1:4">
      <c r="A4720" s="42">
        <v>1</v>
      </c>
      <c r="B4720" s="27" t="e">
        <f t="shared" ca="1" si="92"/>
        <v>#N/A</v>
      </c>
      <c r="C4720" s="30" t="e">
        <f t="shared" ca="1" si="91"/>
        <v>#N/A</v>
      </c>
      <c r="D4720" s="25" t="s">
        <v>6</v>
      </c>
    </row>
    <row r="4721" spans="1:4">
      <c r="A4721" s="42">
        <v>1</v>
      </c>
      <c r="B4721" s="27" t="e">
        <f t="shared" ca="1" si="92"/>
        <v>#N/A</v>
      </c>
      <c r="C4721" s="30" t="e">
        <f t="shared" ca="1" si="91"/>
        <v>#N/A</v>
      </c>
      <c r="D4721" s="25" t="s">
        <v>6</v>
      </c>
    </row>
    <row r="4722" spans="1:4">
      <c r="A4722" s="42">
        <v>1</v>
      </c>
      <c r="B4722" s="27" t="e">
        <f t="shared" ca="1" si="92"/>
        <v>#N/A</v>
      </c>
      <c r="C4722" s="30" t="e">
        <f t="shared" ca="1" si="91"/>
        <v>#N/A</v>
      </c>
      <c r="D4722" s="25" t="s">
        <v>6</v>
      </c>
    </row>
    <row r="4723" spans="1:4">
      <c r="A4723" s="42">
        <v>1</v>
      </c>
      <c r="B4723" s="27" t="e">
        <f t="shared" ca="1" si="92"/>
        <v>#N/A</v>
      </c>
      <c r="C4723" s="30" t="e">
        <f t="shared" ca="1" si="91"/>
        <v>#N/A</v>
      </c>
      <c r="D4723" s="25" t="s">
        <v>6</v>
      </c>
    </row>
    <row r="4724" spans="1:4">
      <c r="A4724" s="42">
        <v>1</v>
      </c>
      <c r="B4724" s="27" t="e">
        <f t="shared" ca="1" si="92"/>
        <v>#N/A</v>
      </c>
      <c r="C4724" s="30" t="e">
        <f t="shared" ca="1" si="91"/>
        <v>#N/A</v>
      </c>
      <c r="D4724" s="25" t="s">
        <v>6</v>
      </c>
    </row>
    <row r="4725" spans="1:4">
      <c r="A4725" s="42">
        <v>1</v>
      </c>
      <c r="B4725" s="27" t="e">
        <f t="shared" ca="1" si="92"/>
        <v>#N/A</v>
      </c>
      <c r="C4725" s="30" t="e">
        <f t="shared" ca="1" si="91"/>
        <v>#N/A</v>
      </c>
      <c r="D4725" s="25" t="s">
        <v>6</v>
      </c>
    </row>
    <row r="4726" spans="1:4">
      <c r="A4726" s="42">
        <v>1</v>
      </c>
      <c r="B4726" s="27" t="e">
        <f t="shared" ca="1" si="92"/>
        <v>#N/A</v>
      </c>
      <c r="C4726" s="30" t="e">
        <f t="shared" ca="1" si="91"/>
        <v>#N/A</v>
      </c>
      <c r="D4726" s="25" t="s">
        <v>6</v>
      </c>
    </row>
    <row r="4727" spans="1:4">
      <c r="A4727" s="42">
        <v>1</v>
      </c>
      <c r="B4727" s="27" t="e">
        <f t="shared" ca="1" si="92"/>
        <v>#N/A</v>
      </c>
      <c r="C4727" s="30" t="e">
        <f t="shared" ca="1" si="91"/>
        <v>#N/A</v>
      </c>
      <c r="D4727" s="25" t="s">
        <v>6</v>
      </c>
    </row>
    <row r="4728" spans="1:4">
      <c r="A4728" s="42">
        <v>1</v>
      </c>
      <c r="B4728" s="27" t="e">
        <f t="shared" ca="1" si="92"/>
        <v>#N/A</v>
      </c>
      <c r="C4728" s="30" t="e">
        <f t="shared" ca="1" si="91"/>
        <v>#N/A</v>
      </c>
      <c r="D4728" s="25" t="s">
        <v>6</v>
      </c>
    </row>
    <row r="4729" spans="1:4">
      <c r="A4729" s="42">
        <v>1</v>
      </c>
      <c r="B4729" s="27" t="e">
        <f t="shared" ca="1" si="92"/>
        <v>#N/A</v>
      </c>
      <c r="C4729" s="30" t="e">
        <f t="shared" ca="1" si="91"/>
        <v>#N/A</v>
      </c>
      <c r="D4729" s="25" t="s">
        <v>6</v>
      </c>
    </row>
    <row r="4730" spans="1:4">
      <c r="A4730" s="42">
        <v>1</v>
      </c>
      <c r="B4730" s="27" t="e">
        <f t="shared" ca="1" si="92"/>
        <v>#N/A</v>
      </c>
      <c r="C4730" s="30" t="e">
        <f t="shared" ca="1" si="91"/>
        <v>#N/A</v>
      </c>
      <c r="D4730" s="25" t="s">
        <v>6</v>
      </c>
    </row>
    <row r="4731" spans="1:4">
      <c r="A4731" s="42">
        <v>1</v>
      </c>
      <c r="B4731" s="27" t="e">
        <f t="shared" ca="1" si="92"/>
        <v>#N/A</v>
      </c>
      <c r="C4731" s="30" t="e">
        <f t="shared" ca="1" si="91"/>
        <v>#N/A</v>
      </c>
      <c r="D4731" s="25" t="s">
        <v>6</v>
      </c>
    </row>
    <row r="4732" spans="1:4">
      <c r="A4732" s="42">
        <v>1</v>
      </c>
      <c r="B4732" s="27" t="e">
        <f t="shared" ca="1" si="92"/>
        <v>#N/A</v>
      </c>
      <c r="C4732" s="30" t="e">
        <f t="shared" ca="1" si="91"/>
        <v>#N/A</v>
      </c>
      <c r="D4732" s="25" t="s">
        <v>6</v>
      </c>
    </row>
    <row r="4733" spans="1:4">
      <c r="A4733" s="42">
        <v>1</v>
      </c>
      <c r="B4733" s="27" t="e">
        <f t="shared" ca="1" si="92"/>
        <v>#N/A</v>
      </c>
      <c r="C4733" s="30" t="e">
        <f t="shared" ca="1" si="91"/>
        <v>#N/A</v>
      </c>
      <c r="D4733" s="25" t="s">
        <v>6</v>
      </c>
    </row>
    <row r="4734" spans="1:4">
      <c r="A4734" s="42">
        <v>1</v>
      </c>
      <c r="B4734" s="27" t="e">
        <f t="shared" ca="1" si="92"/>
        <v>#N/A</v>
      </c>
      <c r="C4734" s="30" t="e">
        <f t="shared" ca="1" si="91"/>
        <v>#N/A</v>
      </c>
      <c r="D4734" s="25" t="s">
        <v>6</v>
      </c>
    </row>
    <row r="4735" spans="1:4">
      <c r="A4735" s="42">
        <v>1</v>
      </c>
      <c r="B4735" s="27" t="e">
        <f t="shared" ca="1" si="92"/>
        <v>#N/A</v>
      </c>
      <c r="C4735" s="30" t="e">
        <f t="shared" ca="1" si="91"/>
        <v>#N/A</v>
      </c>
      <c r="D4735" s="25" t="s">
        <v>6</v>
      </c>
    </row>
    <row r="4736" spans="1:4">
      <c r="A4736" s="42">
        <v>1</v>
      </c>
      <c r="B4736" s="27" t="e">
        <f t="shared" ca="1" si="92"/>
        <v>#N/A</v>
      </c>
      <c r="C4736" s="30" t="e">
        <f t="shared" ca="1" si="91"/>
        <v>#N/A</v>
      </c>
      <c r="D4736" s="25" t="s">
        <v>6</v>
      </c>
    </row>
    <row r="4737" spans="1:4">
      <c r="A4737" s="42">
        <v>1</v>
      </c>
      <c r="B4737" s="27" t="e">
        <f t="shared" ca="1" si="92"/>
        <v>#N/A</v>
      </c>
      <c r="C4737" s="30" t="e">
        <f t="shared" ca="1" si="91"/>
        <v>#N/A</v>
      </c>
      <c r="D4737" s="25" t="s">
        <v>6</v>
      </c>
    </row>
    <row r="4738" spans="1:4">
      <c r="A4738" s="42">
        <v>1</v>
      </c>
      <c r="B4738" s="27" t="e">
        <f t="shared" ca="1" si="92"/>
        <v>#N/A</v>
      </c>
      <c r="C4738" s="30" t="e">
        <f t="shared" ca="1" si="91"/>
        <v>#N/A</v>
      </c>
      <c r="D4738" s="25" t="s">
        <v>6</v>
      </c>
    </row>
    <row r="4739" spans="1:4">
      <c r="A4739" s="42">
        <v>1</v>
      </c>
      <c r="B4739" s="27" t="e">
        <f t="shared" ca="1" si="92"/>
        <v>#N/A</v>
      </c>
      <c r="C4739" s="30" t="e">
        <f t="shared" ca="1" si="91"/>
        <v>#N/A</v>
      </c>
      <c r="D4739" s="25" t="s">
        <v>6</v>
      </c>
    </row>
    <row r="4740" spans="1:4">
      <c r="A4740" s="42">
        <v>1</v>
      </c>
      <c r="B4740" s="27" t="e">
        <f t="shared" ca="1" si="92"/>
        <v>#N/A</v>
      </c>
      <c r="C4740" s="30" t="e">
        <f t="shared" ca="1" si="91"/>
        <v>#N/A</v>
      </c>
      <c r="D4740" s="25" t="s">
        <v>6</v>
      </c>
    </row>
    <row r="4741" spans="1:4">
      <c r="A4741" s="42">
        <v>1</v>
      </c>
      <c r="B4741" s="27" t="e">
        <f t="shared" ca="1" si="92"/>
        <v>#N/A</v>
      </c>
      <c r="C4741" s="30" t="e">
        <f t="shared" ca="1" si="91"/>
        <v>#N/A</v>
      </c>
      <c r="D4741" s="25" t="s">
        <v>6</v>
      </c>
    </row>
    <row r="4742" spans="1:4">
      <c r="A4742" s="42">
        <v>1</v>
      </c>
      <c r="B4742" s="27" t="e">
        <f t="shared" ca="1" si="92"/>
        <v>#N/A</v>
      </c>
      <c r="C4742" s="30" t="e">
        <f t="shared" ca="1" si="91"/>
        <v>#N/A</v>
      </c>
      <c r="D4742" s="25" t="s">
        <v>6</v>
      </c>
    </row>
    <row r="4743" spans="1:4">
      <c r="A4743" s="42">
        <v>1</v>
      </c>
      <c r="B4743" s="27" t="e">
        <f t="shared" ca="1" si="92"/>
        <v>#N/A</v>
      </c>
      <c r="C4743" s="30" t="e">
        <f t="shared" ca="1" si="91"/>
        <v>#N/A</v>
      </c>
      <c r="D4743" s="25" t="s">
        <v>6</v>
      </c>
    </row>
    <row r="4744" spans="1:4">
      <c r="A4744" s="42">
        <v>1</v>
      </c>
      <c r="B4744" s="27" t="e">
        <f t="shared" ca="1" si="92"/>
        <v>#N/A</v>
      </c>
      <c r="C4744" s="30" t="e">
        <f t="shared" ca="1" si="91"/>
        <v>#N/A</v>
      </c>
      <c r="D4744" s="25" t="s">
        <v>6</v>
      </c>
    </row>
    <row r="4745" spans="1:4">
      <c r="A4745" s="42">
        <v>1</v>
      </c>
      <c r="B4745" s="27" t="e">
        <f t="shared" ca="1" si="92"/>
        <v>#N/A</v>
      </c>
      <c r="C4745" s="30" t="e">
        <f t="shared" ca="1" si="91"/>
        <v>#N/A</v>
      </c>
      <c r="D4745" s="25" t="s">
        <v>6</v>
      </c>
    </row>
    <row r="4746" spans="1:4">
      <c r="A4746" s="42">
        <v>1</v>
      </c>
      <c r="B4746" s="27" t="e">
        <f t="shared" ca="1" si="92"/>
        <v>#N/A</v>
      </c>
      <c r="C4746" s="30" t="e">
        <f t="shared" ca="1" si="91"/>
        <v>#N/A</v>
      </c>
      <c r="D4746" s="25" t="s">
        <v>6</v>
      </c>
    </row>
    <row r="4747" spans="1:4">
      <c r="A4747" s="42">
        <v>1</v>
      </c>
      <c r="B4747" s="27" t="e">
        <f t="shared" ca="1" si="92"/>
        <v>#N/A</v>
      </c>
      <c r="C4747" s="30" t="e">
        <f t="shared" ca="1" si="91"/>
        <v>#N/A</v>
      </c>
      <c r="D4747" s="25" t="s">
        <v>6</v>
      </c>
    </row>
    <row r="4748" spans="1:4">
      <c r="A4748" s="42">
        <v>1</v>
      </c>
      <c r="B4748" s="27" t="e">
        <f t="shared" ca="1" si="92"/>
        <v>#N/A</v>
      </c>
      <c r="C4748" s="30" t="e">
        <f t="shared" ca="1" si="91"/>
        <v>#N/A</v>
      </c>
      <c r="D4748" s="25" t="s">
        <v>6</v>
      </c>
    </row>
    <row r="4749" spans="1:4">
      <c r="A4749" s="42">
        <v>1</v>
      </c>
      <c r="B4749" s="27" t="e">
        <f t="shared" ca="1" si="92"/>
        <v>#N/A</v>
      </c>
      <c r="C4749" s="30" t="e">
        <f t="shared" ca="1" si="91"/>
        <v>#N/A</v>
      </c>
      <c r="D4749" s="25" t="s">
        <v>6</v>
      </c>
    </row>
    <row r="4750" spans="1:4">
      <c r="A4750" s="42">
        <v>1</v>
      </c>
      <c r="B4750" s="27" t="e">
        <f t="shared" ca="1" si="92"/>
        <v>#N/A</v>
      </c>
      <c r="C4750" s="30" t="e">
        <f t="shared" ca="1" si="91"/>
        <v>#N/A</v>
      </c>
      <c r="D4750" s="25" t="s">
        <v>6</v>
      </c>
    </row>
    <row r="4751" spans="1:4">
      <c r="A4751" s="42">
        <v>1</v>
      </c>
      <c r="B4751" s="27" t="e">
        <f t="shared" ca="1" si="92"/>
        <v>#N/A</v>
      </c>
      <c r="C4751" s="30" t="e">
        <f t="shared" ca="1" si="91"/>
        <v>#N/A</v>
      </c>
      <c r="D4751" s="25" t="s">
        <v>6</v>
      </c>
    </row>
    <row r="4752" spans="1:4">
      <c r="A4752" s="42">
        <v>1</v>
      </c>
      <c r="B4752" s="27" t="e">
        <f t="shared" ca="1" si="92"/>
        <v>#N/A</v>
      </c>
      <c r="C4752" s="30" t="e">
        <f t="shared" ca="1" si="91"/>
        <v>#N/A</v>
      </c>
      <c r="D4752" s="25" t="s">
        <v>6</v>
      </c>
    </row>
    <row r="4753" spans="1:4">
      <c r="A4753" s="42">
        <v>1</v>
      </c>
      <c r="B4753" s="27" t="e">
        <f t="shared" ca="1" si="92"/>
        <v>#N/A</v>
      </c>
      <c r="C4753" s="30" t="e">
        <f t="shared" ca="1" si="91"/>
        <v>#N/A</v>
      </c>
      <c r="D4753" s="25" t="s">
        <v>6</v>
      </c>
    </row>
    <row r="4754" spans="1:4">
      <c r="A4754" s="42">
        <v>1</v>
      </c>
      <c r="B4754" s="27" t="e">
        <f t="shared" ca="1" si="92"/>
        <v>#N/A</v>
      </c>
      <c r="C4754" s="30" t="e">
        <f t="shared" ca="1" si="91"/>
        <v>#N/A</v>
      </c>
      <c r="D4754" s="25" t="s">
        <v>6</v>
      </c>
    </row>
    <row r="4755" spans="1:4">
      <c r="A4755" s="42">
        <v>1</v>
      </c>
      <c r="B4755" s="27" t="e">
        <f t="shared" ca="1" si="92"/>
        <v>#N/A</v>
      </c>
      <c r="C4755" s="30" t="e">
        <f t="shared" ca="1" si="91"/>
        <v>#N/A</v>
      </c>
      <c r="D4755" s="25" t="s">
        <v>6</v>
      </c>
    </row>
    <row r="4756" spans="1:4">
      <c r="A4756" s="42">
        <v>1</v>
      </c>
      <c r="B4756" s="27" t="e">
        <f t="shared" ca="1" si="92"/>
        <v>#N/A</v>
      </c>
      <c r="C4756" s="30" t="e">
        <f t="shared" ref="C4756:C4819" ca="1" si="93">B4756*100+Termina3</f>
        <v>#N/A</v>
      </c>
      <c r="D4756" s="25" t="s">
        <v>6</v>
      </c>
    </row>
    <row r="4757" spans="1:4">
      <c r="A4757" s="42">
        <v>1</v>
      </c>
      <c r="B4757" s="27" t="e">
        <f t="shared" ref="B4757:B4820" ca="1" si="94">B4756+IF(INT(Premio3/100)=B4756+1,2,1)</f>
        <v>#N/A</v>
      </c>
      <c r="C4757" s="30" t="e">
        <f t="shared" ca="1" si="93"/>
        <v>#N/A</v>
      </c>
      <c r="D4757" s="25" t="s">
        <v>6</v>
      </c>
    </row>
    <row r="4758" spans="1:4">
      <c r="A4758" s="42">
        <v>1</v>
      </c>
      <c r="B4758" s="27" t="e">
        <f t="shared" ca="1" si="94"/>
        <v>#N/A</v>
      </c>
      <c r="C4758" s="30" t="e">
        <f t="shared" ca="1" si="93"/>
        <v>#N/A</v>
      </c>
      <c r="D4758" s="25" t="s">
        <v>6</v>
      </c>
    </row>
    <row r="4759" spans="1:4">
      <c r="A4759" s="42">
        <v>1</v>
      </c>
      <c r="B4759" s="27" t="e">
        <f t="shared" ca="1" si="94"/>
        <v>#N/A</v>
      </c>
      <c r="C4759" s="30" t="e">
        <f t="shared" ca="1" si="93"/>
        <v>#N/A</v>
      </c>
      <c r="D4759" s="25" t="s">
        <v>6</v>
      </c>
    </row>
    <row r="4760" spans="1:4">
      <c r="A4760" s="42">
        <v>1</v>
      </c>
      <c r="B4760" s="27" t="e">
        <f t="shared" ca="1" si="94"/>
        <v>#N/A</v>
      </c>
      <c r="C4760" s="30" t="e">
        <f t="shared" ca="1" si="93"/>
        <v>#N/A</v>
      </c>
      <c r="D4760" s="25" t="s">
        <v>6</v>
      </c>
    </row>
    <row r="4761" spans="1:4">
      <c r="A4761" s="42">
        <v>1</v>
      </c>
      <c r="B4761" s="27" t="e">
        <f t="shared" ca="1" si="94"/>
        <v>#N/A</v>
      </c>
      <c r="C4761" s="30" t="e">
        <f t="shared" ca="1" si="93"/>
        <v>#N/A</v>
      </c>
      <c r="D4761" s="25" t="s">
        <v>6</v>
      </c>
    </row>
    <row r="4762" spans="1:4">
      <c r="A4762" s="42">
        <v>1</v>
      </c>
      <c r="B4762" s="27" t="e">
        <f t="shared" ca="1" si="94"/>
        <v>#N/A</v>
      </c>
      <c r="C4762" s="30" t="e">
        <f t="shared" ca="1" si="93"/>
        <v>#N/A</v>
      </c>
      <c r="D4762" s="25" t="s">
        <v>6</v>
      </c>
    </row>
    <row r="4763" spans="1:4">
      <c r="A4763" s="42">
        <v>1</v>
      </c>
      <c r="B4763" s="27" t="e">
        <f t="shared" ca="1" si="94"/>
        <v>#N/A</v>
      </c>
      <c r="C4763" s="30" t="e">
        <f t="shared" ca="1" si="93"/>
        <v>#N/A</v>
      </c>
      <c r="D4763" s="25" t="s">
        <v>6</v>
      </c>
    </row>
    <row r="4764" spans="1:4">
      <c r="A4764" s="42">
        <v>1</v>
      </c>
      <c r="B4764" s="27" t="e">
        <f t="shared" ca="1" si="94"/>
        <v>#N/A</v>
      </c>
      <c r="C4764" s="30" t="e">
        <f t="shared" ca="1" si="93"/>
        <v>#N/A</v>
      </c>
      <c r="D4764" s="25" t="s">
        <v>6</v>
      </c>
    </row>
    <row r="4765" spans="1:4">
      <c r="A4765" s="42">
        <v>1</v>
      </c>
      <c r="B4765" s="27" t="e">
        <f t="shared" ca="1" si="94"/>
        <v>#N/A</v>
      </c>
      <c r="C4765" s="30" t="e">
        <f t="shared" ca="1" si="93"/>
        <v>#N/A</v>
      </c>
      <c r="D4765" s="25" t="s">
        <v>6</v>
      </c>
    </row>
    <row r="4766" spans="1:4">
      <c r="A4766" s="42">
        <v>1</v>
      </c>
      <c r="B4766" s="27" t="e">
        <f t="shared" ca="1" si="94"/>
        <v>#N/A</v>
      </c>
      <c r="C4766" s="30" t="e">
        <f t="shared" ca="1" si="93"/>
        <v>#N/A</v>
      </c>
      <c r="D4766" s="25" t="s">
        <v>6</v>
      </c>
    </row>
    <row r="4767" spans="1:4">
      <c r="A4767" s="42">
        <v>1</v>
      </c>
      <c r="B4767" s="27" t="e">
        <f t="shared" ca="1" si="94"/>
        <v>#N/A</v>
      </c>
      <c r="C4767" s="30" t="e">
        <f t="shared" ca="1" si="93"/>
        <v>#N/A</v>
      </c>
      <c r="D4767" s="25" t="s">
        <v>6</v>
      </c>
    </row>
    <row r="4768" spans="1:4">
      <c r="A4768" s="42">
        <v>1</v>
      </c>
      <c r="B4768" s="27" t="e">
        <f t="shared" ca="1" si="94"/>
        <v>#N/A</v>
      </c>
      <c r="C4768" s="30" t="e">
        <f t="shared" ca="1" si="93"/>
        <v>#N/A</v>
      </c>
      <c r="D4768" s="25" t="s">
        <v>6</v>
      </c>
    </row>
    <row r="4769" spans="1:4">
      <c r="A4769" s="42">
        <v>1</v>
      </c>
      <c r="B4769" s="27" t="e">
        <f t="shared" ca="1" si="94"/>
        <v>#N/A</v>
      </c>
      <c r="C4769" s="30" t="e">
        <f t="shared" ca="1" si="93"/>
        <v>#N/A</v>
      </c>
      <c r="D4769" s="25" t="s">
        <v>6</v>
      </c>
    </row>
    <row r="4770" spans="1:4">
      <c r="A4770" s="42">
        <v>1</v>
      </c>
      <c r="B4770" s="27" t="e">
        <f t="shared" ca="1" si="94"/>
        <v>#N/A</v>
      </c>
      <c r="C4770" s="30" t="e">
        <f t="shared" ca="1" si="93"/>
        <v>#N/A</v>
      </c>
      <c r="D4770" s="25" t="s">
        <v>6</v>
      </c>
    </row>
    <row r="4771" spans="1:4">
      <c r="A4771" s="42">
        <v>1</v>
      </c>
      <c r="B4771" s="27" t="e">
        <f t="shared" ca="1" si="94"/>
        <v>#N/A</v>
      </c>
      <c r="C4771" s="30" t="e">
        <f t="shared" ca="1" si="93"/>
        <v>#N/A</v>
      </c>
      <c r="D4771" s="25" t="s">
        <v>6</v>
      </c>
    </row>
    <row r="4772" spans="1:4">
      <c r="A4772" s="42">
        <v>1</v>
      </c>
      <c r="B4772" s="27" t="e">
        <f t="shared" ca="1" si="94"/>
        <v>#N/A</v>
      </c>
      <c r="C4772" s="30" t="e">
        <f t="shared" ca="1" si="93"/>
        <v>#N/A</v>
      </c>
      <c r="D4772" s="25" t="s">
        <v>6</v>
      </c>
    </row>
    <row r="4773" spans="1:4">
      <c r="A4773" s="42">
        <v>1</v>
      </c>
      <c r="B4773" s="27" t="e">
        <f t="shared" ca="1" si="94"/>
        <v>#N/A</v>
      </c>
      <c r="C4773" s="30" t="e">
        <f t="shared" ca="1" si="93"/>
        <v>#N/A</v>
      </c>
      <c r="D4773" s="25" t="s">
        <v>6</v>
      </c>
    </row>
    <row r="4774" spans="1:4">
      <c r="A4774" s="42">
        <v>1</v>
      </c>
      <c r="B4774" s="27" t="e">
        <f t="shared" ca="1" si="94"/>
        <v>#N/A</v>
      </c>
      <c r="C4774" s="30" t="e">
        <f t="shared" ca="1" si="93"/>
        <v>#N/A</v>
      </c>
      <c r="D4774" s="25" t="s">
        <v>6</v>
      </c>
    </row>
    <row r="4775" spans="1:4">
      <c r="A4775" s="42">
        <v>1</v>
      </c>
      <c r="B4775" s="27" t="e">
        <f t="shared" ca="1" si="94"/>
        <v>#N/A</v>
      </c>
      <c r="C4775" s="30" t="e">
        <f t="shared" ca="1" si="93"/>
        <v>#N/A</v>
      </c>
      <c r="D4775" s="25" t="s">
        <v>6</v>
      </c>
    </row>
    <row r="4776" spans="1:4">
      <c r="A4776" s="42">
        <v>1</v>
      </c>
      <c r="B4776" s="27" t="e">
        <f t="shared" ca="1" si="94"/>
        <v>#N/A</v>
      </c>
      <c r="C4776" s="30" t="e">
        <f t="shared" ca="1" si="93"/>
        <v>#N/A</v>
      </c>
      <c r="D4776" s="25" t="s">
        <v>6</v>
      </c>
    </row>
    <row r="4777" spans="1:4">
      <c r="A4777" s="42">
        <v>1</v>
      </c>
      <c r="B4777" s="27" t="e">
        <f t="shared" ca="1" si="94"/>
        <v>#N/A</v>
      </c>
      <c r="C4777" s="30" t="e">
        <f t="shared" ca="1" si="93"/>
        <v>#N/A</v>
      </c>
      <c r="D4777" s="25" t="s">
        <v>6</v>
      </c>
    </row>
    <row r="4778" spans="1:4">
      <c r="A4778" s="42">
        <v>1</v>
      </c>
      <c r="B4778" s="27" t="e">
        <f t="shared" ca="1" si="94"/>
        <v>#N/A</v>
      </c>
      <c r="C4778" s="30" t="e">
        <f t="shared" ca="1" si="93"/>
        <v>#N/A</v>
      </c>
      <c r="D4778" s="25" t="s">
        <v>6</v>
      </c>
    </row>
    <row r="4779" spans="1:4">
      <c r="A4779" s="42">
        <v>1</v>
      </c>
      <c r="B4779" s="27" t="e">
        <f t="shared" ca="1" si="94"/>
        <v>#N/A</v>
      </c>
      <c r="C4779" s="30" t="e">
        <f t="shared" ca="1" si="93"/>
        <v>#N/A</v>
      </c>
      <c r="D4779" s="25" t="s">
        <v>6</v>
      </c>
    </row>
    <row r="4780" spans="1:4">
      <c r="A4780" s="42">
        <v>1</v>
      </c>
      <c r="B4780" s="27" t="e">
        <f t="shared" ca="1" si="94"/>
        <v>#N/A</v>
      </c>
      <c r="C4780" s="30" t="e">
        <f t="shared" ca="1" si="93"/>
        <v>#N/A</v>
      </c>
      <c r="D4780" s="25" t="s">
        <v>6</v>
      </c>
    </row>
    <row r="4781" spans="1:4">
      <c r="A4781" s="42">
        <v>1</v>
      </c>
      <c r="B4781" s="27" t="e">
        <f t="shared" ca="1" si="94"/>
        <v>#N/A</v>
      </c>
      <c r="C4781" s="30" t="e">
        <f t="shared" ca="1" si="93"/>
        <v>#N/A</v>
      </c>
      <c r="D4781" s="25" t="s">
        <v>6</v>
      </c>
    </row>
    <row r="4782" spans="1:4">
      <c r="A4782" s="42">
        <v>1</v>
      </c>
      <c r="B4782" s="27" t="e">
        <f t="shared" ca="1" si="94"/>
        <v>#N/A</v>
      </c>
      <c r="C4782" s="30" t="e">
        <f t="shared" ca="1" si="93"/>
        <v>#N/A</v>
      </c>
      <c r="D4782" s="25" t="s">
        <v>6</v>
      </c>
    </row>
    <row r="4783" spans="1:4">
      <c r="A4783" s="42">
        <v>1</v>
      </c>
      <c r="B4783" s="27" t="e">
        <f t="shared" ca="1" si="94"/>
        <v>#N/A</v>
      </c>
      <c r="C4783" s="30" t="e">
        <f t="shared" ca="1" si="93"/>
        <v>#N/A</v>
      </c>
      <c r="D4783" s="25" t="s">
        <v>6</v>
      </c>
    </row>
    <row r="4784" spans="1:4">
      <c r="A4784" s="42">
        <v>1</v>
      </c>
      <c r="B4784" s="27" t="e">
        <f t="shared" ca="1" si="94"/>
        <v>#N/A</v>
      </c>
      <c r="C4784" s="30" t="e">
        <f t="shared" ca="1" si="93"/>
        <v>#N/A</v>
      </c>
      <c r="D4784" s="25" t="s">
        <v>6</v>
      </c>
    </row>
    <row r="4785" spans="1:4">
      <c r="A4785" s="42">
        <v>1</v>
      </c>
      <c r="B4785" s="27" t="e">
        <f t="shared" ca="1" si="94"/>
        <v>#N/A</v>
      </c>
      <c r="C4785" s="30" t="e">
        <f t="shared" ca="1" si="93"/>
        <v>#N/A</v>
      </c>
      <c r="D4785" s="25" t="s">
        <v>6</v>
      </c>
    </row>
    <row r="4786" spans="1:4">
      <c r="A4786" s="42">
        <v>1</v>
      </c>
      <c r="B4786" s="27" t="e">
        <f t="shared" ca="1" si="94"/>
        <v>#N/A</v>
      </c>
      <c r="C4786" s="30" t="e">
        <f t="shared" ca="1" si="93"/>
        <v>#N/A</v>
      </c>
      <c r="D4786" s="25" t="s">
        <v>6</v>
      </c>
    </row>
    <row r="4787" spans="1:4">
      <c r="A4787" s="42">
        <v>1</v>
      </c>
      <c r="B4787" s="27" t="e">
        <f t="shared" ca="1" si="94"/>
        <v>#N/A</v>
      </c>
      <c r="C4787" s="30" t="e">
        <f t="shared" ca="1" si="93"/>
        <v>#N/A</v>
      </c>
      <c r="D4787" s="25" t="s">
        <v>6</v>
      </c>
    </row>
    <row r="4788" spans="1:4">
      <c r="A4788" s="42">
        <v>1</v>
      </c>
      <c r="B4788" s="27" t="e">
        <f t="shared" ca="1" si="94"/>
        <v>#N/A</v>
      </c>
      <c r="C4788" s="30" t="e">
        <f t="shared" ca="1" si="93"/>
        <v>#N/A</v>
      </c>
      <c r="D4788" s="25" t="s">
        <v>6</v>
      </c>
    </row>
    <row r="4789" spans="1:4">
      <c r="A4789" s="42">
        <v>1</v>
      </c>
      <c r="B4789" s="27" t="e">
        <f t="shared" ca="1" si="94"/>
        <v>#N/A</v>
      </c>
      <c r="C4789" s="30" t="e">
        <f t="shared" ca="1" si="93"/>
        <v>#N/A</v>
      </c>
      <c r="D4789" s="25" t="s">
        <v>6</v>
      </c>
    </row>
    <row r="4790" spans="1:4">
      <c r="A4790" s="42">
        <v>1</v>
      </c>
      <c r="B4790" s="27" t="e">
        <f t="shared" ca="1" si="94"/>
        <v>#N/A</v>
      </c>
      <c r="C4790" s="30" t="e">
        <f t="shared" ca="1" si="93"/>
        <v>#N/A</v>
      </c>
      <c r="D4790" s="25" t="s">
        <v>6</v>
      </c>
    </row>
    <row r="4791" spans="1:4">
      <c r="A4791" s="42">
        <v>1</v>
      </c>
      <c r="B4791" s="27" t="e">
        <f t="shared" ca="1" si="94"/>
        <v>#N/A</v>
      </c>
      <c r="C4791" s="30" t="e">
        <f t="shared" ca="1" si="93"/>
        <v>#N/A</v>
      </c>
      <c r="D4791" s="25" t="s">
        <v>6</v>
      </c>
    </row>
    <row r="4792" spans="1:4">
      <c r="A4792" s="42">
        <v>1</v>
      </c>
      <c r="B4792" s="27" t="e">
        <f t="shared" ca="1" si="94"/>
        <v>#N/A</v>
      </c>
      <c r="C4792" s="30" t="e">
        <f t="shared" ca="1" si="93"/>
        <v>#N/A</v>
      </c>
      <c r="D4792" s="25" t="s">
        <v>6</v>
      </c>
    </row>
    <row r="4793" spans="1:4">
      <c r="A4793" s="42">
        <v>1</v>
      </c>
      <c r="B4793" s="27" t="e">
        <f t="shared" ca="1" si="94"/>
        <v>#N/A</v>
      </c>
      <c r="C4793" s="30" t="e">
        <f t="shared" ca="1" si="93"/>
        <v>#N/A</v>
      </c>
      <c r="D4793" s="25" t="s">
        <v>6</v>
      </c>
    </row>
    <row r="4794" spans="1:4">
      <c r="A4794" s="42">
        <v>1</v>
      </c>
      <c r="B4794" s="27" t="e">
        <f t="shared" ca="1" si="94"/>
        <v>#N/A</v>
      </c>
      <c r="C4794" s="30" t="e">
        <f t="shared" ca="1" si="93"/>
        <v>#N/A</v>
      </c>
      <c r="D4794" s="25" t="s">
        <v>6</v>
      </c>
    </row>
    <row r="4795" spans="1:4">
      <c r="A4795" s="42">
        <v>1</v>
      </c>
      <c r="B4795" s="27" t="e">
        <f t="shared" ca="1" si="94"/>
        <v>#N/A</v>
      </c>
      <c r="C4795" s="30" t="e">
        <f t="shared" ca="1" si="93"/>
        <v>#N/A</v>
      </c>
      <c r="D4795" s="25" t="s">
        <v>6</v>
      </c>
    </row>
    <row r="4796" spans="1:4">
      <c r="A4796" s="42">
        <v>1</v>
      </c>
      <c r="B4796" s="27" t="e">
        <f t="shared" ca="1" si="94"/>
        <v>#N/A</v>
      </c>
      <c r="C4796" s="30" t="e">
        <f t="shared" ca="1" si="93"/>
        <v>#N/A</v>
      </c>
      <c r="D4796" s="25" t="s">
        <v>6</v>
      </c>
    </row>
    <row r="4797" spans="1:4">
      <c r="A4797" s="42">
        <v>1</v>
      </c>
      <c r="B4797" s="27" t="e">
        <f t="shared" ca="1" si="94"/>
        <v>#N/A</v>
      </c>
      <c r="C4797" s="30" t="e">
        <f t="shared" ca="1" si="93"/>
        <v>#N/A</v>
      </c>
      <c r="D4797" s="25" t="s">
        <v>6</v>
      </c>
    </row>
    <row r="4798" spans="1:4">
      <c r="A4798" s="42">
        <v>1</v>
      </c>
      <c r="B4798" s="27" t="e">
        <f t="shared" ca="1" si="94"/>
        <v>#N/A</v>
      </c>
      <c r="C4798" s="30" t="e">
        <f t="shared" ca="1" si="93"/>
        <v>#N/A</v>
      </c>
      <c r="D4798" s="25" t="s">
        <v>6</v>
      </c>
    </row>
    <row r="4799" spans="1:4">
      <c r="A4799" s="42">
        <v>1</v>
      </c>
      <c r="B4799" s="27" t="e">
        <f t="shared" ca="1" si="94"/>
        <v>#N/A</v>
      </c>
      <c r="C4799" s="30" t="e">
        <f t="shared" ca="1" si="93"/>
        <v>#N/A</v>
      </c>
      <c r="D4799" s="25" t="s">
        <v>6</v>
      </c>
    </row>
    <row r="4800" spans="1:4">
      <c r="A4800" s="42">
        <v>1</v>
      </c>
      <c r="B4800" s="27" t="e">
        <f t="shared" ca="1" si="94"/>
        <v>#N/A</v>
      </c>
      <c r="C4800" s="30" t="e">
        <f t="shared" ca="1" si="93"/>
        <v>#N/A</v>
      </c>
      <c r="D4800" s="25" t="s">
        <v>6</v>
      </c>
    </row>
    <row r="4801" spans="1:4">
      <c r="A4801" s="42">
        <v>1</v>
      </c>
      <c r="B4801" s="27" t="e">
        <f t="shared" ca="1" si="94"/>
        <v>#N/A</v>
      </c>
      <c r="C4801" s="30" t="e">
        <f t="shared" ca="1" si="93"/>
        <v>#N/A</v>
      </c>
      <c r="D4801" s="25" t="s">
        <v>6</v>
      </c>
    </row>
    <row r="4802" spans="1:4">
      <c r="A4802" s="42">
        <v>1</v>
      </c>
      <c r="B4802" s="27" t="e">
        <f t="shared" ca="1" si="94"/>
        <v>#N/A</v>
      </c>
      <c r="C4802" s="30" t="e">
        <f t="shared" ca="1" si="93"/>
        <v>#N/A</v>
      </c>
      <c r="D4802" s="25" t="s">
        <v>6</v>
      </c>
    </row>
    <row r="4803" spans="1:4">
      <c r="A4803" s="42">
        <v>1</v>
      </c>
      <c r="B4803" s="27" t="e">
        <f t="shared" ca="1" si="94"/>
        <v>#N/A</v>
      </c>
      <c r="C4803" s="30" t="e">
        <f t="shared" ca="1" si="93"/>
        <v>#N/A</v>
      </c>
      <c r="D4803" s="25" t="s">
        <v>6</v>
      </c>
    </row>
    <row r="4804" spans="1:4">
      <c r="A4804" s="42">
        <v>1</v>
      </c>
      <c r="B4804" s="27" t="e">
        <f t="shared" ca="1" si="94"/>
        <v>#N/A</v>
      </c>
      <c r="C4804" s="30" t="e">
        <f t="shared" ca="1" si="93"/>
        <v>#N/A</v>
      </c>
      <c r="D4804" s="25" t="s">
        <v>6</v>
      </c>
    </row>
    <row r="4805" spans="1:4">
      <c r="A4805" s="42">
        <v>1</v>
      </c>
      <c r="B4805" s="27" t="e">
        <f t="shared" ca="1" si="94"/>
        <v>#N/A</v>
      </c>
      <c r="C4805" s="30" t="e">
        <f t="shared" ca="1" si="93"/>
        <v>#N/A</v>
      </c>
      <c r="D4805" s="25" t="s">
        <v>6</v>
      </c>
    </row>
    <row r="4806" spans="1:4">
      <c r="A4806" s="42">
        <v>1</v>
      </c>
      <c r="B4806" s="27" t="e">
        <f t="shared" ca="1" si="94"/>
        <v>#N/A</v>
      </c>
      <c r="C4806" s="30" t="e">
        <f t="shared" ca="1" si="93"/>
        <v>#N/A</v>
      </c>
      <c r="D4806" s="25" t="s">
        <v>6</v>
      </c>
    </row>
    <row r="4807" spans="1:4">
      <c r="A4807" s="42">
        <v>1</v>
      </c>
      <c r="B4807" s="27" t="e">
        <f t="shared" ca="1" si="94"/>
        <v>#N/A</v>
      </c>
      <c r="C4807" s="30" t="e">
        <f t="shared" ca="1" si="93"/>
        <v>#N/A</v>
      </c>
      <c r="D4807" s="25" t="s">
        <v>6</v>
      </c>
    </row>
    <row r="4808" spans="1:4">
      <c r="A4808" s="42">
        <v>1</v>
      </c>
      <c r="B4808" s="27" t="e">
        <f t="shared" ca="1" si="94"/>
        <v>#N/A</v>
      </c>
      <c r="C4808" s="30" t="e">
        <f t="shared" ca="1" si="93"/>
        <v>#N/A</v>
      </c>
      <c r="D4808" s="25" t="s">
        <v>6</v>
      </c>
    </row>
    <row r="4809" spans="1:4">
      <c r="A4809" s="42">
        <v>1</v>
      </c>
      <c r="B4809" s="27" t="e">
        <f t="shared" ca="1" si="94"/>
        <v>#N/A</v>
      </c>
      <c r="C4809" s="30" t="e">
        <f t="shared" ca="1" si="93"/>
        <v>#N/A</v>
      </c>
      <c r="D4809" s="25" t="s">
        <v>6</v>
      </c>
    </row>
    <row r="4810" spans="1:4">
      <c r="A4810" s="42">
        <v>1</v>
      </c>
      <c r="B4810" s="27" t="e">
        <f t="shared" ca="1" si="94"/>
        <v>#N/A</v>
      </c>
      <c r="C4810" s="30" t="e">
        <f t="shared" ca="1" si="93"/>
        <v>#N/A</v>
      </c>
      <c r="D4810" s="25" t="s">
        <v>6</v>
      </c>
    </row>
    <row r="4811" spans="1:4">
      <c r="A4811" s="42">
        <v>1</v>
      </c>
      <c r="B4811" s="27" t="e">
        <f t="shared" ca="1" si="94"/>
        <v>#N/A</v>
      </c>
      <c r="C4811" s="30" t="e">
        <f t="shared" ca="1" si="93"/>
        <v>#N/A</v>
      </c>
      <c r="D4811" s="25" t="s">
        <v>6</v>
      </c>
    </row>
    <row r="4812" spans="1:4">
      <c r="A4812" s="42">
        <v>1</v>
      </c>
      <c r="B4812" s="27" t="e">
        <f t="shared" ca="1" si="94"/>
        <v>#N/A</v>
      </c>
      <c r="C4812" s="30" t="e">
        <f t="shared" ca="1" si="93"/>
        <v>#N/A</v>
      </c>
      <c r="D4812" s="25" t="s">
        <v>6</v>
      </c>
    </row>
    <row r="4813" spans="1:4">
      <c r="A4813" s="42">
        <v>1</v>
      </c>
      <c r="B4813" s="27" t="e">
        <f t="shared" ca="1" si="94"/>
        <v>#N/A</v>
      </c>
      <c r="C4813" s="30" t="e">
        <f t="shared" ca="1" si="93"/>
        <v>#N/A</v>
      </c>
      <c r="D4813" s="25" t="s">
        <v>6</v>
      </c>
    </row>
    <row r="4814" spans="1:4">
      <c r="A4814" s="42">
        <v>1</v>
      </c>
      <c r="B4814" s="27" t="e">
        <f t="shared" ca="1" si="94"/>
        <v>#N/A</v>
      </c>
      <c r="C4814" s="30" t="e">
        <f t="shared" ca="1" si="93"/>
        <v>#N/A</v>
      </c>
      <c r="D4814" s="25" t="s">
        <v>6</v>
      </c>
    </row>
    <row r="4815" spans="1:4">
      <c r="A4815" s="42">
        <v>1</v>
      </c>
      <c r="B4815" s="27" t="e">
        <f t="shared" ca="1" si="94"/>
        <v>#N/A</v>
      </c>
      <c r="C4815" s="30" t="e">
        <f t="shared" ca="1" si="93"/>
        <v>#N/A</v>
      </c>
      <c r="D4815" s="25" t="s">
        <v>6</v>
      </c>
    </row>
    <row r="4816" spans="1:4">
      <c r="A4816" s="42">
        <v>1</v>
      </c>
      <c r="B4816" s="27" t="e">
        <f t="shared" ca="1" si="94"/>
        <v>#N/A</v>
      </c>
      <c r="C4816" s="30" t="e">
        <f t="shared" ca="1" si="93"/>
        <v>#N/A</v>
      </c>
      <c r="D4816" s="25" t="s">
        <v>6</v>
      </c>
    </row>
    <row r="4817" spans="1:4">
      <c r="A4817" s="42">
        <v>1</v>
      </c>
      <c r="B4817" s="27" t="e">
        <f t="shared" ca="1" si="94"/>
        <v>#N/A</v>
      </c>
      <c r="C4817" s="30" t="e">
        <f t="shared" ca="1" si="93"/>
        <v>#N/A</v>
      </c>
      <c r="D4817" s="25" t="s">
        <v>6</v>
      </c>
    </row>
    <row r="4818" spans="1:4">
      <c r="A4818" s="42">
        <v>1</v>
      </c>
      <c r="B4818" s="27" t="e">
        <f t="shared" ca="1" si="94"/>
        <v>#N/A</v>
      </c>
      <c r="C4818" s="30" t="e">
        <f t="shared" ca="1" si="93"/>
        <v>#N/A</v>
      </c>
      <c r="D4818" s="25" t="s">
        <v>6</v>
      </c>
    </row>
    <row r="4819" spans="1:4">
      <c r="A4819" s="42">
        <v>1</v>
      </c>
      <c r="B4819" s="27" t="e">
        <f t="shared" ca="1" si="94"/>
        <v>#N/A</v>
      </c>
      <c r="C4819" s="30" t="e">
        <f t="shared" ca="1" si="93"/>
        <v>#N/A</v>
      </c>
      <c r="D4819" s="25" t="s">
        <v>6</v>
      </c>
    </row>
    <row r="4820" spans="1:4">
      <c r="A4820" s="42">
        <v>1</v>
      </c>
      <c r="B4820" s="27" t="e">
        <f t="shared" ca="1" si="94"/>
        <v>#N/A</v>
      </c>
      <c r="C4820" s="30" t="e">
        <f t="shared" ref="C4820:C4883" ca="1" si="95">B4820*100+Termina3</f>
        <v>#N/A</v>
      </c>
      <c r="D4820" s="25" t="s">
        <v>6</v>
      </c>
    </row>
    <row r="4821" spans="1:4">
      <c r="A4821" s="42">
        <v>1</v>
      </c>
      <c r="B4821" s="27" t="e">
        <f t="shared" ref="B4821:B4884" ca="1" si="96">B4820+IF(INT(Premio3/100)=B4820+1,2,1)</f>
        <v>#N/A</v>
      </c>
      <c r="C4821" s="30" t="e">
        <f t="shared" ca="1" si="95"/>
        <v>#N/A</v>
      </c>
      <c r="D4821" s="25" t="s">
        <v>6</v>
      </c>
    </row>
    <row r="4822" spans="1:4">
      <c r="A4822" s="42">
        <v>1</v>
      </c>
      <c r="B4822" s="27" t="e">
        <f t="shared" ca="1" si="96"/>
        <v>#N/A</v>
      </c>
      <c r="C4822" s="30" t="e">
        <f t="shared" ca="1" si="95"/>
        <v>#N/A</v>
      </c>
      <c r="D4822" s="25" t="s">
        <v>6</v>
      </c>
    </row>
    <row r="4823" spans="1:4">
      <c r="A4823" s="42">
        <v>1</v>
      </c>
      <c r="B4823" s="27" t="e">
        <f t="shared" ca="1" si="96"/>
        <v>#N/A</v>
      </c>
      <c r="C4823" s="30" t="e">
        <f t="shared" ca="1" si="95"/>
        <v>#N/A</v>
      </c>
      <c r="D4823" s="25" t="s">
        <v>6</v>
      </c>
    </row>
    <row r="4824" spans="1:4">
      <c r="A4824" s="42">
        <v>1</v>
      </c>
      <c r="B4824" s="27" t="e">
        <f t="shared" ca="1" si="96"/>
        <v>#N/A</v>
      </c>
      <c r="C4824" s="30" t="e">
        <f t="shared" ca="1" si="95"/>
        <v>#N/A</v>
      </c>
      <c r="D4824" s="25" t="s">
        <v>6</v>
      </c>
    </row>
    <row r="4825" spans="1:4">
      <c r="A4825" s="42">
        <v>1</v>
      </c>
      <c r="B4825" s="27" t="e">
        <f t="shared" ca="1" si="96"/>
        <v>#N/A</v>
      </c>
      <c r="C4825" s="30" t="e">
        <f t="shared" ca="1" si="95"/>
        <v>#N/A</v>
      </c>
      <c r="D4825" s="25" t="s">
        <v>6</v>
      </c>
    </row>
    <row r="4826" spans="1:4">
      <c r="A4826" s="42">
        <v>1</v>
      </c>
      <c r="B4826" s="27" t="e">
        <f t="shared" ca="1" si="96"/>
        <v>#N/A</v>
      </c>
      <c r="C4826" s="30" t="e">
        <f t="shared" ca="1" si="95"/>
        <v>#N/A</v>
      </c>
      <c r="D4826" s="25" t="s">
        <v>6</v>
      </c>
    </row>
    <row r="4827" spans="1:4">
      <c r="A4827" s="42">
        <v>1</v>
      </c>
      <c r="B4827" s="27" t="e">
        <f t="shared" ca="1" si="96"/>
        <v>#N/A</v>
      </c>
      <c r="C4827" s="30" t="e">
        <f t="shared" ca="1" si="95"/>
        <v>#N/A</v>
      </c>
      <c r="D4827" s="25" t="s">
        <v>6</v>
      </c>
    </row>
    <row r="4828" spans="1:4">
      <c r="A4828" s="42">
        <v>1</v>
      </c>
      <c r="B4828" s="27" t="e">
        <f t="shared" ca="1" si="96"/>
        <v>#N/A</v>
      </c>
      <c r="C4828" s="30" t="e">
        <f t="shared" ca="1" si="95"/>
        <v>#N/A</v>
      </c>
      <c r="D4828" s="25" t="s">
        <v>6</v>
      </c>
    </row>
    <row r="4829" spans="1:4">
      <c r="A4829" s="42">
        <v>1</v>
      </c>
      <c r="B4829" s="27" t="e">
        <f t="shared" ca="1" si="96"/>
        <v>#N/A</v>
      </c>
      <c r="C4829" s="30" t="e">
        <f t="shared" ca="1" si="95"/>
        <v>#N/A</v>
      </c>
      <c r="D4829" s="25" t="s">
        <v>6</v>
      </c>
    </row>
    <row r="4830" spans="1:4">
      <c r="A4830" s="42">
        <v>1</v>
      </c>
      <c r="B4830" s="27" t="e">
        <f t="shared" ca="1" si="96"/>
        <v>#N/A</v>
      </c>
      <c r="C4830" s="30" t="e">
        <f t="shared" ca="1" si="95"/>
        <v>#N/A</v>
      </c>
      <c r="D4830" s="25" t="s">
        <v>6</v>
      </c>
    </row>
    <row r="4831" spans="1:4">
      <c r="A4831" s="42">
        <v>1</v>
      </c>
      <c r="B4831" s="27" t="e">
        <f t="shared" ca="1" si="96"/>
        <v>#N/A</v>
      </c>
      <c r="C4831" s="30" t="e">
        <f t="shared" ca="1" si="95"/>
        <v>#N/A</v>
      </c>
      <c r="D4831" s="25" t="s">
        <v>6</v>
      </c>
    </row>
    <row r="4832" spans="1:4">
      <c r="A4832" s="42">
        <v>1</v>
      </c>
      <c r="B4832" s="27" t="e">
        <f t="shared" ca="1" si="96"/>
        <v>#N/A</v>
      </c>
      <c r="C4832" s="30" t="e">
        <f t="shared" ca="1" si="95"/>
        <v>#N/A</v>
      </c>
      <c r="D4832" s="25" t="s">
        <v>6</v>
      </c>
    </row>
    <row r="4833" spans="1:4">
      <c r="A4833" s="42">
        <v>1</v>
      </c>
      <c r="B4833" s="27" t="e">
        <f t="shared" ca="1" si="96"/>
        <v>#N/A</v>
      </c>
      <c r="C4833" s="30" t="e">
        <f t="shared" ca="1" si="95"/>
        <v>#N/A</v>
      </c>
      <c r="D4833" s="25" t="s">
        <v>6</v>
      </c>
    </row>
    <row r="4834" spans="1:4">
      <c r="A4834" s="42">
        <v>1</v>
      </c>
      <c r="B4834" s="27" t="e">
        <f t="shared" ca="1" si="96"/>
        <v>#N/A</v>
      </c>
      <c r="C4834" s="30" t="e">
        <f t="shared" ca="1" si="95"/>
        <v>#N/A</v>
      </c>
      <c r="D4834" s="25" t="s">
        <v>6</v>
      </c>
    </row>
    <row r="4835" spans="1:4">
      <c r="A4835" s="42">
        <v>1</v>
      </c>
      <c r="B4835" s="27" t="e">
        <f t="shared" ca="1" si="96"/>
        <v>#N/A</v>
      </c>
      <c r="C4835" s="30" t="e">
        <f t="shared" ca="1" si="95"/>
        <v>#N/A</v>
      </c>
      <c r="D4835" s="25" t="s">
        <v>6</v>
      </c>
    </row>
    <row r="4836" spans="1:4">
      <c r="A4836" s="42">
        <v>1</v>
      </c>
      <c r="B4836" s="27" t="e">
        <f t="shared" ca="1" si="96"/>
        <v>#N/A</v>
      </c>
      <c r="C4836" s="30" t="e">
        <f t="shared" ca="1" si="95"/>
        <v>#N/A</v>
      </c>
      <c r="D4836" s="25" t="s">
        <v>6</v>
      </c>
    </row>
    <row r="4837" spans="1:4">
      <c r="A4837" s="42">
        <v>1</v>
      </c>
      <c r="B4837" s="27" t="e">
        <f t="shared" ca="1" si="96"/>
        <v>#N/A</v>
      </c>
      <c r="C4837" s="30" t="e">
        <f t="shared" ca="1" si="95"/>
        <v>#N/A</v>
      </c>
      <c r="D4837" s="25" t="s">
        <v>6</v>
      </c>
    </row>
    <row r="4838" spans="1:4">
      <c r="A4838" s="42">
        <v>1</v>
      </c>
      <c r="B4838" s="27" t="e">
        <f t="shared" ca="1" si="96"/>
        <v>#N/A</v>
      </c>
      <c r="C4838" s="30" t="e">
        <f t="shared" ca="1" si="95"/>
        <v>#N/A</v>
      </c>
      <c r="D4838" s="25" t="s">
        <v>6</v>
      </c>
    </row>
    <row r="4839" spans="1:4">
      <c r="A4839" s="42">
        <v>1</v>
      </c>
      <c r="B4839" s="27" t="e">
        <f t="shared" ca="1" si="96"/>
        <v>#N/A</v>
      </c>
      <c r="C4839" s="30" t="e">
        <f t="shared" ca="1" si="95"/>
        <v>#N/A</v>
      </c>
      <c r="D4839" s="25" t="s">
        <v>6</v>
      </c>
    </row>
    <row r="4840" spans="1:4">
      <c r="A4840" s="42">
        <v>1</v>
      </c>
      <c r="B4840" s="27" t="e">
        <f t="shared" ca="1" si="96"/>
        <v>#N/A</v>
      </c>
      <c r="C4840" s="30" t="e">
        <f t="shared" ca="1" si="95"/>
        <v>#N/A</v>
      </c>
      <c r="D4840" s="25" t="s">
        <v>6</v>
      </c>
    </row>
    <row r="4841" spans="1:4">
      <c r="A4841" s="42">
        <v>1</v>
      </c>
      <c r="B4841" s="27" t="e">
        <f t="shared" ca="1" si="96"/>
        <v>#N/A</v>
      </c>
      <c r="C4841" s="30" t="e">
        <f t="shared" ca="1" si="95"/>
        <v>#N/A</v>
      </c>
      <c r="D4841" s="25" t="s">
        <v>6</v>
      </c>
    </row>
    <row r="4842" spans="1:4">
      <c r="A4842" s="42">
        <v>1</v>
      </c>
      <c r="B4842" s="27" t="e">
        <f t="shared" ca="1" si="96"/>
        <v>#N/A</v>
      </c>
      <c r="C4842" s="30" t="e">
        <f t="shared" ca="1" si="95"/>
        <v>#N/A</v>
      </c>
      <c r="D4842" s="25" t="s">
        <v>6</v>
      </c>
    </row>
    <row r="4843" spans="1:4">
      <c r="A4843" s="42">
        <v>1</v>
      </c>
      <c r="B4843" s="27" t="e">
        <f t="shared" ca="1" si="96"/>
        <v>#N/A</v>
      </c>
      <c r="C4843" s="30" t="e">
        <f t="shared" ca="1" si="95"/>
        <v>#N/A</v>
      </c>
      <c r="D4843" s="25" t="s">
        <v>6</v>
      </c>
    </row>
    <row r="4844" spans="1:4">
      <c r="A4844" s="42">
        <v>1</v>
      </c>
      <c r="B4844" s="27" t="e">
        <f t="shared" ca="1" si="96"/>
        <v>#N/A</v>
      </c>
      <c r="C4844" s="30" t="e">
        <f t="shared" ca="1" si="95"/>
        <v>#N/A</v>
      </c>
      <c r="D4844" s="25" t="s">
        <v>6</v>
      </c>
    </row>
    <row r="4845" spans="1:4">
      <c r="A4845" s="42">
        <v>1</v>
      </c>
      <c r="B4845" s="27" t="e">
        <f t="shared" ca="1" si="96"/>
        <v>#N/A</v>
      </c>
      <c r="C4845" s="30" t="e">
        <f t="shared" ca="1" si="95"/>
        <v>#N/A</v>
      </c>
      <c r="D4845" s="25" t="s">
        <v>6</v>
      </c>
    </row>
    <row r="4846" spans="1:4">
      <c r="A4846" s="42">
        <v>1</v>
      </c>
      <c r="B4846" s="27" t="e">
        <f t="shared" ca="1" si="96"/>
        <v>#N/A</v>
      </c>
      <c r="C4846" s="30" t="e">
        <f t="shared" ca="1" si="95"/>
        <v>#N/A</v>
      </c>
      <c r="D4846" s="25" t="s">
        <v>6</v>
      </c>
    </row>
    <row r="4847" spans="1:4">
      <c r="A4847" s="42">
        <v>1</v>
      </c>
      <c r="B4847" s="27" t="e">
        <f t="shared" ca="1" si="96"/>
        <v>#N/A</v>
      </c>
      <c r="C4847" s="30" t="e">
        <f t="shared" ca="1" si="95"/>
        <v>#N/A</v>
      </c>
      <c r="D4847" s="25" t="s">
        <v>6</v>
      </c>
    </row>
    <row r="4848" spans="1:4">
      <c r="A4848" s="42">
        <v>1</v>
      </c>
      <c r="B4848" s="27" t="e">
        <f t="shared" ca="1" si="96"/>
        <v>#N/A</v>
      </c>
      <c r="C4848" s="30" t="e">
        <f t="shared" ca="1" si="95"/>
        <v>#N/A</v>
      </c>
      <c r="D4848" s="25" t="s">
        <v>6</v>
      </c>
    </row>
    <row r="4849" spans="1:4">
      <c r="A4849" s="42">
        <v>1</v>
      </c>
      <c r="B4849" s="27" t="e">
        <f t="shared" ca="1" si="96"/>
        <v>#N/A</v>
      </c>
      <c r="C4849" s="30" t="e">
        <f t="shared" ca="1" si="95"/>
        <v>#N/A</v>
      </c>
      <c r="D4849" s="25" t="s">
        <v>6</v>
      </c>
    </row>
    <row r="4850" spans="1:4">
      <c r="A4850" s="42">
        <v>1</v>
      </c>
      <c r="B4850" s="27" t="e">
        <f t="shared" ca="1" si="96"/>
        <v>#N/A</v>
      </c>
      <c r="C4850" s="30" t="e">
        <f t="shared" ca="1" si="95"/>
        <v>#N/A</v>
      </c>
      <c r="D4850" s="25" t="s">
        <v>6</v>
      </c>
    </row>
    <row r="4851" spans="1:4">
      <c r="A4851" s="42">
        <v>1</v>
      </c>
      <c r="B4851" s="27" t="e">
        <f t="shared" ca="1" si="96"/>
        <v>#N/A</v>
      </c>
      <c r="C4851" s="30" t="e">
        <f t="shared" ca="1" si="95"/>
        <v>#N/A</v>
      </c>
      <c r="D4851" s="25" t="s">
        <v>6</v>
      </c>
    </row>
    <row r="4852" spans="1:4">
      <c r="A4852" s="42">
        <v>1</v>
      </c>
      <c r="B4852" s="27" t="e">
        <f t="shared" ca="1" si="96"/>
        <v>#N/A</v>
      </c>
      <c r="C4852" s="30" t="e">
        <f t="shared" ca="1" si="95"/>
        <v>#N/A</v>
      </c>
      <c r="D4852" s="25" t="s">
        <v>6</v>
      </c>
    </row>
    <row r="4853" spans="1:4">
      <c r="A4853" s="42">
        <v>1</v>
      </c>
      <c r="B4853" s="27" t="e">
        <f t="shared" ca="1" si="96"/>
        <v>#N/A</v>
      </c>
      <c r="C4853" s="30" t="e">
        <f t="shared" ca="1" si="95"/>
        <v>#N/A</v>
      </c>
      <c r="D4853" s="25" t="s">
        <v>6</v>
      </c>
    </row>
    <row r="4854" spans="1:4">
      <c r="A4854" s="42">
        <v>1</v>
      </c>
      <c r="B4854" s="27" t="e">
        <f t="shared" ca="1" si="96"/>
        <v>#N/A</v>
      </c>
      <c r="C4854" s="30" t="e">
        <f t="shared" ca="1" si="95"/>
        <v>#N/A</v>
      </c>
      <c r="D4854" s="25" t="s">
        <v>6</v>
      </c>
    </row>
    <row r="4855" spans="1:4">
      <c r="A4855" s="42">
        <v>1</v>
      </c>
      <c r="B4855" s="27" t="e">
        <f t="shared" ca="1" si="96"/>
        <v>#N/A</v>
      </c>
      <c r="C4855" s="30" t="e">
        <f t="shared" ca="1" si="95"/>
        <v>#N/A</v>
      </c>
      <c r="D4855" s="25" t="s">
        <v>6</v>
      </c>
    </row>
    <row r="4856" spans="1:4">
      <c r="A4856" s="42">
        <v>1</v>
      </c>
      <c r="B4856" s="27" t="e">
        <f t="shared" ca="1" si="96"/>
        <v>#N/A</v>
      </c>
      <c r="C4856" s="30" t="e">
        <f t="shared" ca="1" si="95"/>
        <v>#N/A</v>
      </c>
      <c r="D4856" s="25" t="s">
        <v>6</v>
      </c>
    </row>
    <row r="4857" spans="1:4">
      <c r="A4857" s="42">
        <v>1</v>
      </c>
      <c r="B4857" s="27" t="e">
        <f t="shared" ca="1" si="96"/>
        <v>#N/A</v>
      </c>
      <c r="C4857" s="30" t="e">
        <f t="shared" ca="1" si="95"/>
        <v>#N/A</v>
      </c>
      <c r="D4857" s="25" t="s">
        <v>6</v>
      </c>
    </row>
    <row r="4858" spans="1:4">
      <c r="A4858" s="42">
        <v>1</v>
      </c>
      <c r="B4858" s="27" t="e">
        <f t="shared" ca="1" si="96"/>
        <v>#N/A</v>
      </c>
      <c r="C4858" s="30" t="e">
        <f t="shared" ca="1" si="95"/>
        <v>#N/A</v>
      </c>
      <c r="D4858" s="25" t="s">
        <v>6</v>
      </c>
    </row>
    <row r="4859" spans="1:4">
      <c r="A4859" s="42">
        <v>1</v>
      </c>
      <c r="B4859" s="27" t="e">
        <f t="shared" ca="1" si="96"/>
        <v>#N/A</v>
      </c>
      <c r="C4859" s="30" t="e">
        <f t="shared" ca="1" si="95"/>
        <v>#N/A</v>
      </c>
      <c r="D4859" s="25" t="s">
        <v>6</v>
      </c>
    </row>
    <row r="4860" spans="1:4">
      <c r="A4860" s="42">
        <v>1</v>
      </c>
      <c r="B4860" s="27" t="e">
        <f t="shared" ca="1" si="96"/>
        <v>#N/A</v>
      </c>
      <c r="C4860" s="30" t="e">
        <f t="shared" ca="1" si="95"/>
        <v>#N/A</v>
      </c>
      <c r="D4860" s="25" t="s">
        <v>6</v>
      </c>
    </row>
    <row r="4861" spans="1:4">
      <c r="A4861" s="42">
        <v>1</v>
      </c>
      <c r="B4861" s="27" t="e">
        <f t="shared" ca="1" si="96"/>
        <v>#N/A</v>
      </c>
      <c r="C4861" s="30" t="e">
        <f t="shared" ca="1" si="95"/>
        <v>#N/A</v>
      </c>
      <c r="D4861" s="25" t="s">
        <v>6</v>
      </c>
    </row>
    <row r="4862" spans="1:4">
      <c r="A4862" s="42">
        <v>1</v>
      </c>
      <c r="B4862" s="27" t="e">
        <f t="shared" ca="1" si="96"/>
        <v>#N/A</v>
      </c>
      <c r="C4862" s="30" t="e">
        <f t="shared" ca="1" si="95"/>
        <v>#N/A</v>
      </c>
      <c r="D4862" s="25" t="s">
        <v>6</v>
      </c>
    </row>
    <row r="4863" spans="1:4">
      <c r="A4863" s="42">
        <v>1</v>
      </c>
      <c r="B4863" s="27" t="e">
        <f t="shared" ca="1" si="96"/>
        <v>#N/A</v>
      </c>
      <c r="C4863" s="30" t="e">
        <f t="shared" ca="1" si="95"/>
        <v>#N/A</v>
      </c>
      <c r="D4863" s="25" t="s">
        <v>6</v>
      </c>
    </row>
    <row r="4864" spans="1:4">
      <c r="A4864" s="42">
        <v>1</v>
      </c>
      <c r="B4864" s="27" t="e">
        <f t="shared" ca="1" si="96"/>
        <v>#N/A</v>
      </c>
      <c r="C4864" s="30" t="e">
        <f t="shared" ca="1" si="95"/>
        <v>#N/A</v>
      </c>
      <c r="D4864" s="25" t="s">
        <v>6</v>
      </c>
    </row>
    <row r="4865" spans="1:4">
      <c r="A4865" s="42">
        <v>1</v>
      </c>
      <c r="B4865" s="27" t="e">
        <f t="shared" ca="1" si="96"/>
        <v>#N/A</v>
      </c>
      <c r="C4865" s="30" t="e">
        <f t="shared" ca="1" si="95"/>
        <v>#N/A</v>
      </c>
      <c r="D4865" s="25" t="s">
        <v>6</v>
      </c>
    </row>
    <row r="4866" spans="1:4">
      <c r="A4866" s="42">
        <v>1</v>
      </c>
      <c r="B4866" s="27" t="e">
        <f t="shared" ca="1" si="96"/>
        <v>#N/A</v>
      </c>
      <c r="C4866" s="30" t="e">
        <f t="shared" ca="1" si="95"/>
        <v>#N/A</v>
      </c>
      <c r="D4866" s="25" t="s">
        <v>6</v>
      </c>
    </row>
    <row r="4867" spans="1:4">
      <c r="A4867" s="42">
        <v>1</v>
      </c>
      <c r="B4867" s="27" t="e">
        <f t="shared" ca="1" si="96"/>
        <v>#N/A</v>
      </c>
      <c r="C4867" s="30" t="e">
        <f t="shared" ca="1" si="95"/>
        <v>#N/A</v>
      </c>
      <c r="D4867" s="25" t="s">
        <v>6</v>
      </c>
    </row>
    <row r="4868" spans="1:4">
      <c r="A4868" s="42">
        <v>1</v>
      </c>
      <c r="B4868" s="27" t="e">
        <f t="shared" ca="1" si="96"/>
        <v>#N/A</v>
      </c>
      <c r="C4868" s="30" t="e">
        <f t="shared" ca="1" si="95"/>
        <v>#N/A</v>
      </c>
      <c r="D4868" s="25" t="s">
        <v>6</v>
      </c>
    </row>
    <row r="4869" spans="1:4">
      <c r="A4869" s="42">
        <v>1</v>
      </c>
      <c r="B4869" s="27" t="e">
        <f t="shared" ca="1" si="96"/>
        <v>#N/A</v>
      </c>
      <c r="C4869" s="30" t="e">
        <f t="shared" ca="1" si="95"/>
        <v>#N/A</v>
      </c>
      <c r="D4869" s="25" t="s">
        <v>6</v>
      </c>
    </row>
    <row r="4870" spans="1:4">
      <c r="A4870" s="42">
        <v>1</v>
      </c>
      <c r="B4870" s="27" t="e">
        <f t="shared" ca="1" si="96"/>
        <v>#N/A</v>
      </c>
      <c r="C4870" s="30" t="e">
        <f t="shared" ca="1" si="95"/>
        <v>#N/A</v>
      </c>
      <c r="D4870" s="25" t="s">
        <v>6</v>
      </c>
    </row>
    <row r="4871" spans="1:4">
      <c r="A4871" s="42">
        <v>1</v>
      </c>
      <c r="B4871" s="27" t="e">
        <f t="shared" ca="1" si="96"/>
        <v>#N/A</v>
      </c>
      <c r="C4871" s="30" t="e">
        <f t="shared" ca="1" si="95"/>
        <v>#N/A</v>
      </c>
      <c r="D4871" s="25" t="s">
        <v>6</v>
      </c>
    </row>
    <row r="4872" spans="1:4">
      <c r="A4872" s="42">
        <v>1</v>
      </c>
      <c r="B4872" s="27" t="e">
        <f t="shared" ca="1" si="96"/>
        <v>#N/A</v>
      </c>
      <c r="C4872" s="30" t="e">
        <f t="shared" ca="1" si="95"/>
        <v>#N/A</v>
      </c>
      <c r="D4872" s="25" t="s">
        <v>6</v>
      </c>
    </row>
    <row r="4873" spans="1:4">
      <c r="A4873" s="42">
        <v>1</v>
      </c>
      <c r="B4873" s="27" t="e">
        <f t="shared" ca="1" si="96"/>
        <v>#N/A</v>
      </c>
      <c r="C4873" s="30" t="e">
        <f t="shared" ca="1" si="95"/>
        <v>#N/A</v>
      </c>
      <c r="D4873" s="25" t="s">
        <v>6</v>
      </c>
    </row>
    <row r="4874" spans="1:4">
      <c r="A4874" s="42">
        <v>1</v>
      </c>
      <c r="B4874" s="27" t="e">
        <f t="shared" ca="1" si="96"/>
        <v>#N/A</v>
      </c>
      <c r="C4874" s="30" t="e">
        <f t="shared" ca="1" si="95"/>
        <v>#N/A</v>
      </c>
      <c r="D4874" s="25" t="s">
        <v>6</v>
      </c>
    </row>
    <row r="4875" spans="1:4">
      <c r="A4875" s="42">
        <v>1</v>
      </c>
      <c r="B4875" s="27" t="e">
        <f t="shared" ca="1" si="96"/>
        <v>#N/A</v>
      </c>
      <c r="C4875" s="30" t="e">
        <f t="shared" ca="1" si="95"/>
        <v>#N/A</v>
      </c>
      <c r="D4875" s="25" t="s">
        <v>6</v>
      </c>
    </row>
    <row r="4876" spans="1:4">
      <c r="A4876" s="42">
        <v>1</v>
      </c>
      <c r="B4876" s="27" t="e">
        <f t="shared" ca="1" si="96"/>
        <v>#N/A</v>
      </c>
      <c r="C4876" s="30" t="e">
        <f t="shared" ca="1" si="95"/>
        <v>#N/A</v>
      </c>
      <c r="D4876" s="25" t="s">
        <v>6</v>
      </c>
    </row>
    <row r="4877" spans="1:4">
      <c r="A4877" s="42">
        <v>1</v>
      </c>
      <c r="B4877" s="27" t="e">
        <f t="shared" ca="1" si="96"/>
        <v>#N/A</v>
      </c>
      <c r="C4877" s="30" t="e">
        <f t="shared" ca="1" si="95"/>
        <v>#N/A</v>
      </c>
      <c r="D4877" s="25" t="s">
        <v>6</v>
      </c>
    </row>
    <row r="4878" spans="1:4">
      <c r="A4878" s="42">
        <v>1</v>
      </c>
      <c r="B4878" s="27" t="e">
        <f t="shared" ca="1" si="96"/>
        <v>#N/A</v>
      </c>
      <c r="C4878" s="30" t="e">
        <f t="shared" ca="1" si="95"/>
        <v>#N/A</v>
      </c>
      <c r="D4878" s="25" t="s">
        <v>6</v>
      </c>
    </row>
    <row r="4879" spans="1:4">
      <c r="A4879" s="42">
        <v>1</v>
      </c>
      <c r="B4879" s="27" t="e">
        <f t="shared" ca="1" si="96"/>
        <v>#N/A</v>
      </c>
      <c r="C4879" s="30" t="e">
        <f t="shared" ca="1" si="95"/>
        <v>#N/A</v>
      </c>
      <c r="D4879" s="25" t="s">
        <v>6</v>
      </c>
    </row>
    <row r="4880" spans="1:4">
      <c r="A4880" s="42">
        <v>1</v>
      </c>
      <c r="B4880" s="27" t="e">
        <f t="shared" ca="1" si="96"/>
        <v>#N/A</v>
      </c>
      <c r="C4880" s="30" t="e">
        <f t="shared" ca="1" si="95"/>
        <v>#N/A</v>
      </c>
      <c r="D4880" s="25" t="s">
        <v>6</v>
      </c>
    </row>
    <row r="4881" spans="1:4">
      <c r="A4881" s="42">
        <v>1</v>
      </c>
      <c r="B4881" s="27" t="e">
        <f t="shared" ca="1" si="96"/>
        <v>#N/A</v>
      </c>
      <c r="C4881" s="30" t="e">
        <f t="shared" ca="1" si="95"/>
        <v>#N/A</v>
      </c>
      <c r="D4881" s="25" t="s">
        <v>6</v>
      </c>
    </row>
    <row r="4882" spans="1:4">
      <c r="A4882" s="42">
        <v>1</v>
      </c>
      <c r="B4882" s="27" t="e">
        <f t="shared" ca="1" si="96"/>
        <v>#N/A</v>
      </c>
      <c r="C4882" s="30" t="e">
        <f t="shared" ca="1" si="95"/>
        <v>#N/A</v>
      </c>
      <c r="D4882" s="25" t="s">
        <v>6</v>
      </c>
    </row>
    <row r="4883" spans="1:4">
      <c r="A4883" s="42">
        <v>1</v>
      </c>
      <c r="B4883" s="27" t="e">
        <f t="shared" ca="1" si="96"/>
        <v>#N/A</v>
      </c>
      <c r="C4883" s="30" t="e">
        <f t="shared" ca="1" si="95"/>
        <v>#N/A</v>
      </c>
      <c r="D4883" s="25" t="s">
        <v>6</v>
      </c>
    </row>
    <row r="4884" spans="1:4">
      <c r="A4884" s="42">
        <v>1</v>
      </c>
      <c r="B4884" s="27" t="e">
        <f t="shared" ca="1" si="96"/>
        <v>#N/A</v>
      </c>
      <c r="C4884" s="30" t="e">
        <f t="shared" ref="C4884:C4947" ca="1" si="97">B4884*100+Termina3</f>
        <v>#N/A</v>
      </c>
      <c r="D4884" s="25" t="s">
        <v>6</v>
      </c>
    </row>
    <row r="4885" spans="1:4">
      <c r="A4885" s="42">
        <v>1</v>
      </c>
      <c r="B4885" s="27" t="e">
        <f t="shared" ref="B4885:B4948" ca="1" si="98">B4884+IF(INT(Premio3/100)=B4884+1,2,1)</f>
        <v>#N/A</v>
      </c>
      <c r="C4885" s="30" t="e">
        <f t="shared" ca="1" si="97"/>
        <v>#N/A</v>
      </c>
      <c r="D4885" s="25" t="s">
        <v>6</v>
      </c>
    </row>
    <row r="4886" spans="1:4">
      <c r="A4886" s="42">
        <v>1</v>
      </c>
      <c r="B4886" s="27" t="e">
        <f t="shared" ca="1" si="98"/>
        <v>#N/A</v>
      </c>
      <c r="C4886" s="30" t="e">
        <f t="shared" ca="1" si="97"/>
        <v>#N/A</v>
      </c>
      <c r="D4886" s="25" t="s">
        <v>6</v>
      </c>
    </row>
    <row r="4887" spans="1:4">
      <c r="A4887" s="42">
        <v>1</v>
      </c>
      <c r="B4887" s="27" t="e">
        <f t="shared" ca="1" si="98"/>
        <v>#N/A</v>
      </c>
      <c r="C4887" s="30" t="e">
        <f t="shared" ca="1" si="97"/>
        <v>#N/A</v>
      </c>
      <c r="D4887" s="25" t="s">
        <v>6</v>
      </c>
    </row>
    <row r="4888" spans="1:4">
      <c r="A4888" s="42">
        <v>1</v>
      </c>
      <c r="B4888" s="27" t="e">
        <f t="shared" ca="1" si="98"/>
        <v>#N/A</v>
      </c>
      <c r="C4888" s="30" t="e">
        <f t="shared" ca="1" si="97"/>
        <v>#N/A</v>
      </c>
      <c r="D4888" s="25" t="s">
        <v>6</v>
      </c>
    </row>
    <row r="4889" spans="1:4">
      <c r="A4889" s="42">
        <v>1</v>
      </c>
      <c r="B4889" s="27" t="e">
        <f t="shared" ca="1" si="98"/>
        <v>#N/A</v>
      </c>
      <c r="C4889" s="30" t="e">
        <f t="shared" ca="1" si="97"/>
        <v>#N/A</v>
      </c>
      <c r="D4889" s="25" t="s">
        <v>6</v>
      </c>
    </row>
    <row r="4890" spans="1:4">
      <c r="A4890" s="42">
        <v>1</v>
      </c>
      <c r="B4890" s="27" t="e">
        <f t="shared" ca="1" si="98"/>
        <v>#N/A</v>
      </c>
      <c r="C4890" s="30" t="e">
        <f t="shared" ca="1" si="97"/>
        <v>#N/A</v>
      </c>
      <c r="D4890" s="25" t="s">
        <v>6</v>
      </c>
    </row>
    <row r="4891" spans="1:4">
      <c r="A4891" s="42">
        <v>1</v>
      </c>
      <c r="B4891" s="27" t="e">
        <f t="shared" ca="1" si="98"/>
        <v>#N/A</v>
      </c>
      <c r="C4891" s="30" t="e">
        <f t="shared" ca="1" si="97"/>
        <v>#N/A</v>
      </c>
      <c r="D4891" s="25" t="s">
        <v>6</v>
      </c>
    </row>
    <row r="4892" spans="1:4">
      <c r="A4892" s="42">
        <v>1</v>
      </c>
      <c r="B4892" s="27" t="e">
        <f t="shared" ca="1" si="98"/>
        <v>#N/A</v>
      </c>
      <c r="C4892" s="30" t="e">
        <f t="shared" ca="1" si="97"/>
        <v>#N/A</v>
      </c>
      <c r="D4892" s="25" t="s">
        <v>6</v>
      </c>
    </row>
    <row r="4893" spans="1:4">
      <c r="A4893" s="42">
        <v>1</v>
      </c>
      <c r="B4893" s="27" t="e">
        <f t="shared" ca="1" si="98"/>
        <v>#N/A</v>
      </c>
      <c r="C4893" s="30" t="e">
        <f t="shared" ca="1" si="97"/>
        <v>#N/A</v>
      </c>
      <c r="D4893" s="25" t="s">
        <v>6</v>
      </c>
    </row>
    <row r="4894" spans="1:4">
      <c r="A4894" s="42">
        <v>1</v>
      </c>
      <c r="B4894" s="27" t="e">
        <f t="shared" ca="1" si="98"/>
        <v>#N/A</v>
      </c>
      <c r="C4894" s="30" t="e">
        <f t="shared" ca="1" si="97"/>
        <v>#N/A</v>
      </c>
      <c r="D4894" s="25" t="s">
        <v>6</v>
      </c>
    </row>
    <row r="4895" spans="1:4">
      <c r="A4895" s="42">
        <v>1</v>
      </c>
      <c r="B4895" s="27" t="e">
        <f t="shared" ca="1" si="98"/>
        <v>#N/A</v>
      </c>
      <c r="C4895" s="30" t="e">
        <f t="shared" ca="1" si="97"/>
        <v>#N/A</v>
      </c>
      <c r="D4895" s="25" t="s">
        <v>6</v>
      </c>
    </row>
    <row r="4896" spans="1:4">
      <c r="A4896" s="42">
        <v>1</v>
      </c>
      <c r="B4896" s="27" t="e">
        <f t="shared" ca="1" si="98"/>
        <v>#N/A</v>
      </c>
      <c r="C4896" s="30" t="e">
        <f t="shared" ca="1" si="97"/>
        <v>#N/A</v>
      </c>
      <c r="D4896" s="25" t="s">
        <v>6</v>
      </c>
    </row>
    <row r="4897" spans="1:4">
      <c r="A4897" s="42">
        <v>1</v>
      </c>
      <c r="B4897" s="27" t="e">
        <f t="shared" ca="1" si="98"/>
        <v>#N/A</v>
      </c>
      <c r="C4897" s="30" t="e">
        <f t="shared" ca="1" si="97"/>
        <v>#N/A</v>
      </c>
      <c r="D4897" s="25" t="s">
        <v>6</v>
      </c>
    </row>
    <row r="4898" spans="1:4">
      <c r="A4898" s="42">
        <v>1</v>
      </c>
      <c r="B4898" s="27" t="e">
        <f t="shared" ca="1" si="98"/>
        <v>#N/A</v>
      </c>
      <c r="C4898" s="30" t="e">
        <f t="shared" ca="1" si="97"/>
        <v>#N/A</v>
      </c>
      <c r="D4898" s="25" t="s">
        <v>6</v>
      </c>
    </row>
    <row r="4899" spans="1:4">
      <c r="A4899" s="42">
        <v>1</v>
      </c>
      <c r="B4899" s="27" t="e">
        <f t="shared" ca="1" si="98"/>
        <v>#N/A</v>
      </c>
      <c r="C4899" s="30" t="e">
        <f t="shared" ca="1" si="97"/>
        <v>#N/A</v>
      </c>
      <c r="D4899" s="25" t="s">
        <v>6</v>
      </c>
    </row>
    <row r="4900" spans="1:4">
      <c r="A4900" s="42">
        <v>1</v>
      </c>
      <c r="B4900" s="27" t="e">
        <f t="shared" ca="1" si="98"/>
        <v>#N/A</v>
      </c>
      <c r="C4900" s="30" t="e">
        <f t="shared" ca="1" si="97"/>
        <v>#N/A</v>
      </c>
      <c r="D4900" s="25" t="s">
        <v>6</v>
      </c>
    </row>
    <row r="4901" spans="1:4">
      <c r="A4901" s="42">
        <v>1</v>
      </c>
      <c r="B4901" s="27" t="e">
        <f t="shared" ca="1" si="98"/>
        <v>#N/A</v>
      </c>
      <c r="C4901" s="30" t="e">
        <f t="shared" ca="1" si="97"/>
        <v>#N/A</v>
      </c>
      <c r="D4901" s="25" t="s">
        <v>6</v>
      </c>
    </row>
    <row r="4902" spans="1:4">
      <c r="A4902" s="42">
        <v>1</v>
      </c>
      <c r="B4902" s="27" t="e">
        <f t="shared" ca="1" si="98"/>
        <v>#N/A</v>
      </c>
      <c r="C4902" s="30" t="e">
        <f t="shared" ca="1" si="97"/>
        <v>#N/A</v>
      </c>
      <c r="D4902" s="25" t="s">
        <v>6</v>
      </c>
    </row>
    <row r="4903" spans="1:4">
      <c r="A4903" s="42">
        <v>1</v>
      </c>
      <c r="B4903" s="27" t="e">
        <f t="shared" ca="1" si="98"/>
        <v>#N/A</v>
      </c>
      <c r="C4903" s="30" t="e">
        <f t="shared" ca="1" si="97"/>
        <v>#N/A</v>
      </c>
      <c r="D4903" s="25" t="s">
        <v>6</v>
      </c>
    </row>
    <row r="4904" spans="1:4">
      <c r="A4904" s="42">
        <v>1</v>
      </c>
      <c r="B4904" s="27" t="e">
        <f t="shared" ca="1" si="98"/>
        <v>#N/A</v>
      </c>
      <c r="C4904" s="30" t="e">
        <f t="shared" ca="1" si="97"/>
        <v>#N/A</v>
      </c>
      <c r="D4904" s="25" t="s">
        <v>6</v>
      </c>
    </row>
    <row r="4905" spans="1:4">
      <c r="A4905" s="42">
        <v>1</v>
      </c>
      <c r="B4905" s="27" t="e">
        <f t="shared" ca="1" si="98"/>
        <v>#N/A</v>
      </c>
      <c r="C4905" s="30" t="e">
        <f t="shared" ca="1" si="97"/>
        <v>#N/A</v>
      </c>
      <c r="D4905" s="25" t="s">
        <v>6</v>
      </c>
    </row>
    <row r="4906" spans="1:4">
      <c r="A4906" s="42">
        <v>1</v>
      </c>
      <c r="B4906" s="27" t="e">
        <f t="shared" ca="1" si="98"/>
        <v>#N/A</v>
      </c>
      <c r="C4906" s="30" t="e">
        <f t="shared" ca="1" si="97"/>
        <v>#N/A</v>
      </c>
      <c r="D4906" s="25" t="s">
        <v>6</v>
      </c>
    </row>
    <row r="4907" spans="1:4">
      <c r="A4907" s="42">
        <v>1</v>
      </c>
      <c r="B4907" s="27" t="e">
        <f t="shared" ca="1" si="98"/>
        <v>#N/A</v>
      </c>
      <c r="C4907" s="30" t="e">
        <f t="shared" ca="1" si="97"/>
        <v>#N/A</v>
      </c>
      <c r="D4907" s="25" t="s">
        <v>6</v>
      </c>
    </row>
    <row r="4908" spans="1:4">
      <c r="A4908" s="42">
        <v>1</v>
      </c>
      <c r="B4908" s="27" t="e">
        <f t="shared" ca="1" si="98"/>
        <v>#N/A</v>
      </c>
      <c r="C4908" s="30" t="e">
        <f t="shared" ca="1" si="97"/>
        <v>#N/A</v>
      </c>
      <c r="D4908" s="25" t="s">
        <v>6</v>
      </c>
    </row>
    <row r="4909" spans="1:4">
      <c r="A4909" s="42">
        <v>1</v>
      </c>
      <c r="B4909" s="27" t="e">
        <f t="shared" ca="1" si="98"/>
        <v>#N/A</v>
      </c>
      <c r="C4909" s="30" t="e">
        <f t="shared" ca="1" si="97"/>
        <v>#N/A</v>
      </c>
      <c r="D4909" s="25" t="s">
        <v>6</v>
      </c>
    </row>
    <row r="4910" spans="1:4">
      <c r="A4910" s="42">
        <v>1</v>
      </c>
      <c r="B4910" s="27" t="e">
        <f t="shared" ca="1" si="98"/>
        <v>#N/A</v>
      </c>
      <c r="C4910" s="30" t="e">
        <f t="shared" ca="1" si="97"/>
        <v>#N/A</v>
      </c>
      <c r="D4910" s="25" t="s">
        <v>6</v>
      </c>
    </row>
    <row r="4911" spans="1:4">
      <c r="A4911" s="42">
        <v>1</v>
      </c>
      <c r="B4911" s="27" t="e">
        <f t="shared" ca="1" si="98"/>
        <v>#N/A</v>
      </c>
      <c r="C4911" s="30" t="e">
        <f t="shared" ca="1" si="97"/>
        <v>#N/A</v>
      </c>
      <c r="D4911" s="25" t="s">
        <v>6</v>
      </c>
    </row>
    <row r="4912" spans="1:4">
      <c r="A4912" s="42">
        <v>1</v>
      </c>
      <c r="B4912" s="27" t="e">
        <f t="shared" ca="1" si="98"/>
        <v>#N/A</v>
      </c>
      <c r="C4912" s="30" t="e">
        <f t="shared" ca="1" si="97"/>
        <v>#N/A</v>
      </c>
      <c r="D4912" s="25" t="s">
        <v>6</v>
      </c>
    </row>
    <row r="4913" spans="1:4">
      <c r="A4913" s="42">
        <v>1</v>
      </c>
      <c r="B4913" s="27" t="e">
        <f t="shared" ca="1" si="98"/>
        <v>#N/A</v>
      </c>
      <c r="C4913" s="30" t="e">
        <f t="shared" ca="1" si="97"/>
        <v>#N/A</v>
      </c>
      <c r="D4913" s="25" t="s">
        <v>6</v>
      </c>
    </row>
    <row r="4914" spans="1:4">
      <c r="A4914" s="42">
        <v>1</v>
      </c>
      <c r="B4914" s="27" t="e">
        <f t="shared" ca="1" si="98"/>
        <v>#N/A</v>
      </c>
      <c r="C4914" s="30" t="e">
        <f t="shared" ca="1" si="97"/>
        <v>#N/A</v>
      </c>
      <c r="D4914" s="25" t="s">
        <v>6</v>
      </c>
    </row>
    <row r="4915" spans="1:4">
      <c r="A4915" s="42">
        <v>1</v>
      </c>
      <c r="B4915" s="27" t="e">
        <f t="shared" ca="1" si="98"/>
        <v>#N/A</v>
      </c>
      <c r="C4915" s="30" t="e">
        <f t="shared" ca="1" si="97"/>
        <v>#N/A</v>
      </c>
      <c r="D4915" s="25" t="s">
        <v>6</v>
      </c>
    </row>
    <row r="4916" spans="1:4">
      <c r="A4916" s="42">
        <v>1</v>
      </c>
      <c r="B4916" s="27" t="e">
        <f t="shared" ca="1" si="98"/>
        <v>#N/A</v>
      </c>
      <c r="C4916" s="30" t="e">
        <f t="shared" ca="1" si="97"/>
        <v>#N/A</v>
      </c>
      <c r="D4916" s="25" t="s">
        <v>6</v>
      </c>
    </row>
    <row r="4917" spans="1:4">
      <c r="A4917" s="42">
        <v>1</v>
      </c>
      <c r="B4917" s="27" t="e">
        <f t="shared" ca="1" si="98"/>
        <v>#N/A</v>
      </c>
      <c r="C4917" s="30" t="e">
        <f t="shared" ca="1" si="97"/>
        <v>#N/A</v>
      </c>
      <c r="D4917" s="25" t="s">
        <v>6</v>
      </c>
    </row>
    <row r="4918" spans="1:4">
      <c r="A4918" s="42">
        <v>1</v>
      </c>
      <c r="B4918" s="27" t="e">
        <f t="shared" ca="1" si="98"/>
        <v>#N/A</v>
      </c>
      <c r="C4918" s="30" t="e">
        <f t="shared" ca="1" si="97"/>
        <v>#N/A</v>
      </c>
      <c r="D4918" s="25" t="s">
        <v>6</v>
      </c>
    </row>
    <row r="4919" spans="1:4">
      <c r="A4919" s="42">
        <v>1</v>
      </c>
      <c r="B4919" s="27" t="e">
        <f t="shared" ca="1" si="98"/>
        <v>#N/A</v>
      </c>
      <c r="C4919" s="30" t="e">
        <f t="shared" ca="1" si="97"/>
        <v>#N/A</v>
      </c>
      <c r="D4919" s="25" t="s">
        <v>6</v>
      </c>
    </row>
    <row r="4920" spans="1:4">
      <c r="A4920" s="42">
        <v>1</v>
      </c>
      <c r="B4920" s="27" t="e">
        <f t="shared" ca="1" si="98"/>
        <v>#N/A</v>
      </c>
      <c r="C4920" s="30" t="e">
        <f t="shared" ca="1" si="97"/>
        <v>#N/A</v>
      </c>
      <c r="D4920" s="25" t="s">
        <v>6</v>
      </c>
    </row>
    <row r="4921" spans="1:4">
      <c r="A4921" s="42">
        <v>1</v>
      </c>
      <c r="B4921" s="27" t="e">
        <f t="shared" ca="1" si="98"/>
        <v>#N/A</v>
      </c>
      <c r="C4921" s="30" t="e">
        <f t="shared" ca="1" si="97"/>
        <v>#N/A</v>
      </c>
      <c r="D4921" s="25" t="s">
        <v>6</v>
      </c>
    </row>
    <row r="4922" spans="1:4">
      <c r="A4922" s="42">
        <v>1</v>
      </c>
      <c r="B4922" s="27" t="e">
        <f t="shared" ca="1" si="98"/>
        <v>#N/A</v>
      </c>
      <c r="C4922" s="30" t="e">
        <f t="shared" ca="1" si="97"/>
        <v>#N/A</v>
      </c>
      <c r="D4922" s="25" t="s">
        <v>6</v>
      </c>
    </row>
    <row r="4923" spans="1:4">
      <c r="A4923" s="42">
        <v>1</v>
      </c>
      <c r="B4923" s="27" t="e">
        <f t="shared" ca="1" si="98"/>
        <v>#N/A</v>
      </c>
      <c r="C4923" s="30" t="e">
        <f t="shared" ca="1" si="97"/>
        <v>#N/A</v>
      </c>
      <c r="D4923" s="25" t="s">
        <v>6</v>
      </c>
    </row>
    <row r="4924" spans="1:4">
      <c r="A4924" s="42">
        <v>1</v>
      </c>
      <c r="B4924" s="27" t="e">
        <f t="shared" ca="1" si="98"/>
        <v>#N/A</v>
      </c>
      <c r="C4924" s="30" t="e">
        <f t="shared" ca="1" si="97"/>
        <v>#N/A</v>
      </c>
      <c r="D4924" s="25" t="s">
        <v>6</v>
      </c>
    </row>
    <row r="4925" spans="1:4">
      <c r="A4925" s="42">
        <v>1</v>
      </c>
      <c r="B4925" s="27" t="e">
        <f t="shared" ca="1" si="98"/>
        <v>#N/A</v>
      </c>
      <c r="C4925" s="30" t="e">
        <f t="shared" ca="1" si="97"/>
        <v>#N/A</v>
      </c>
      <c r="D4925" s="25" t="s">
        <v>6</v>
      </c>
    </row>
    <row r="4926" spans="1:4">
      <c r="A4926" s="42">
        <v>1</v>
      </c>
      <c r="B4926" s="27" t="e">
        <f t="shared" ca="1" si="98"/>
        <v>#N/A</v>
      </c>
      <c r="C4926" s="30" t="e">
        <f t="shared" ca="1" si="97"/>
        <v>#N/A</v>
      </c>
      <c r="D4926" s="25" t="s">
        <v>6</v>
      </c>
    </row>
    <row r="4927" spans="1:4">
      <c r="A4927" s="42">
        <v>1</v>
      </c>
      <c r="B4927" s="27" t="e">
        <f t="shared" ca="1" si="98"/>
        <v>#N/A</v>
      </c>
      <c r="C4927" s="30" t="e">
        <f t="shared" ca="1" si="97"/>
        <v>#N/A</v>
      </c>
      <c r="D4927" s="25" t="s">
        <v>6</v>
      </c>
    </row>
    <row r="4928" spans="1:4">
      <c r="A4928" s="42">
        <v>1</v>
      </c>
      <c r="B4928" s="27" t="e">
        <f t="shared" ca="1" si="98"/>
        <v>#N/A</v>
      </c>
      <c r="C4928" s="30" t="e">
        <f t="shared" ca="1" si="97"/>
        <v>#N/A</v>
      </c>
      <c r="D4928" s="25" t="s">
        <v>6</v>
      </c>
    </row>
    <row r="4929" spans="1:4">
      <c r="A4929" s="42">
        <v>1</v>
      </c>
      <c r="B4929" s="27" t="e">
        <f t="shared" ca="1" si="98"/>
        <v>#N/A</v>
      </c>
      <c r="C4929" s="30" t="e">
        <f t="shared" ca="1" si="97"/>
        <v>#N/A</v>
      </c>
      <c r="D4929" s="25" t="s">
        <v>6</v>
      </c>
    </row>
    <row r="4930" spans="1:4">
      <c r="A4930" s="42">
        <v>1</v>
      </c>
      <c r="B4930" s="27" t="e">
        <f t="shared" ca="1" si="98"/>
        <v>#N/A</v>
      </c>
      <c r="C4930" s="30" t="e">
        <f t="shared" ca="1" si="97"/>
        <v>#N/A</v>
      </c>
      <c r="D4930" s="25" t="s">
        <v>6</v>
      </c>
    </row>
    <row r="4931" spans="1:4">
      <c r="A4931" s="42">
        <v>1</v>
      </c>
      <c r="B4931" s="27" t="e">
        <f t="shared" ca="1" si="98"/>
        <v>#N/A</v>
      </c>
      <c r="C4931" s="30" t="e">
        <f t="shared" ca="1" si="97"/>
        <v>#N/A</v>
      </c>
      <c r="D4931" s="25" t="s">
        <v>6</v>
      </c>
    </row>
    <row r="4932" spans="1:4">
      <c r="A4932" s="42">
        <v>1</v>
      </c>
      <c r="B4932" s="27" t="e">
        <f t="shared" ca="1" si="98"/>
        <v>#N/A</v>
      </c>
      <c r="C4932" s="30" t="e">
        <f t="shared" ca="1" si="97"/>
        <v>#N/A</v>
      </c>
      <c r="D4932" s="25" t="s">
        <v>6</v>
      </c>
    </row>
    <row r="4933" spans="1:4">
      <c r="A4933" s="42">
        <v>1</v>
      </c>
      <c r="B4933" s="27" t="e">
        <f t="shared" ca="1" si="98"/>
        <v>#N/A</v>
      </c>
      <c r="C4933" s="30" t="e">
        <f t="shared" ca="1" si="97"/>
        <v>#N/A</v>
      </c>
      <c r="D4933" s="25" t="s">
        <v>6</v>
      </c>
    </row>
    <row r="4934" spans="1:4">
      <c r="A4934" s="42">
        <v>1</v>
      </c>
      <c r="B4934" s="27" t="e">
        <f t="shared" ca="1" si="98"/>
        <v>#N/A</v>
      </c>
      <c r="C4934" s="30" t="e">
        <f t="shared" ca="1" si="97"/>
        <v>#N/A</v>
      </c>
      <c r="D4934" s="25" t="s">
        <v>6</v>
      </c>
    </row>
    <row r="4935" spans="1:4">
      <c r="A4935" s="42">
        <v>1</v>
      </c>
      <c r="B4935" s="27" t="e">
        <f t="shared" ca="1" si="98"/>
        <v>#N/A</v>
      </c>
      <c r="C4935" s="30" t="e">
        <f t="shared" ca="1" si="97"/>
        <v>#N/A</v>
      </c>
      <c r="D4935" s="25" t="s">
        <v>6</v>
      </c>
    </row>
    <row r="4936" spans="1:4">
      <c r="A4936" s="42">
        <v>1</v>
      </c>
      <c r="B4936" s="27" t="e">
        <f t="shared" ca="1" si="98"/>
        <v>#N/A</v>
      </c>
      <c r="C4936" s="30" t="e">
        <f t="shared" ca="1" si="97"/>
        <v>#N/A</v>
      </c>
      <c r="D4936" s="25" t="s">
        <v>6</v>
      </c>
    </row>
    <row r="4937" spans="1:4">
      <c r="A4937" s="42">
        <v>1</v>
      </c>
      <c r="B4937" s="27" t="e">
        <f t="shared" ca="1" si="98"/>
        <v>#N/A</v>
      </c>
      <c r="C4937" s="30" t="e">
        <f t="shared" ca="1" si="97"/>
        <v>#N/A</v>
      </c>
      <c r="D4937" s="25" t="s">
        <v>6</v>
      </c>
    </row>
    <row r="4938" spans="1:4">
      <c r="A4938" s="42">
        <v>1</v>
      </c>
      <c r="B4938" s="27" t="e">
        <f t="shared" ca="1" si="98"/>
        <v>#N/A</v>
      </c>
      <c r="C4938" s="30" t="e">
        <f t="shared" ca="1" si="97"/>
        <v>#N/A</v>
      </c>
      <c r="D4938" s="25" t="s">
        <v>6</v>
      </c>
    </row>
    <row r="4939" spans="1:4">
      <c r="A4939" s="42">
        <v>1</v>
      </c>
      <c r="B4939" s="27" t="e">
        <f t="shared" ca="1" si="98"/>
        <v>#N/A</v>
      </c>
      <c r="C4939" s="30" t="e">
        <f t="shared" ca="1" si="97"/>
        <v>#N/A</v>
      </c>
      <c r="D4939" s="25" t="s">
        <v>6</v>
      </c>
    </row>
    <row r="4940" spans="1:4">
      <c r="A4940" s="42">
        <v>1</v>
      </c>
      <c r="B4940" s="27" t="e">
        <f t="shared" ca="1" si="98"/>
        <v>#N/A</v>
      </c>
      <c r="C4940" s="30" t="e">
        <f t="shared" ca="1" si="97"/>
        <v>#N/A</v>
      </c>
      <c r="D4940" s="25" t="s">
        <v>6</v>
      </c>
    </row>
    <row r="4941" spans="1:4">
      <c r="A4941" s="42">
        <v>1</v>
      </c>
      <c r="B4941" s="27" t="e">
        <f t="shared" ca="1" si="98"/>
        <v>#N/A</v>
      </c>
      <c r="C4941" s="30" t="e">
        <f t="shared" ca="1" si="97"/>
        <v>#N/A</v>
      </c>
      <c r="D4941" s="25" t="s">
        <v>6</v>
      </c>
    </row>
    <row r="4942" spans="1:4">
      <c r="A4942" s="42">
        <v>1</v>
      </c>
      <c r="B4942" s="27" t="e">
        <f t="shared" ca="1" si="98"/>
        <v>#N/A</v>
      </c>
      <c r="C4942" s="30" t="e">
        <f t="shared" ca="1" si="97"/>
        <v>#N/A</v>
      </c>
      <c r="D4942" s="25" t="s">
        <v>6</v>
      </c>
    </row>
    <row r="4943" spans="1:4">
      <c r="A4943" s="42">
        <v>1</v>
      </c>
      <c r="B4943" s="27" t="e">
        <f t="shared" ca="1" si="98"/>
        <v>#N/A</v>
      </c>
      <c r="C4943" s="30" t="e">
        <f t="shared" ca="1" si="97"/>
        <v>#N/A</v>
      </c>
      <c r="D4943" s="25" t="s">
        <v>6</v>
      </c>
    </row>
    <row r="4944" spans="1:4">
      <c r="A4944" s="42">
        <v>1</v>
      </c>
      <c r="B4944" s="27" t="e">
        <f t="shared" ca="1" si="98"/>
        <v>#N/A</v>
      </c>
      <c r="C4944" s="30" t="e">
        <f t="shared" ca="1" si="97"/>
        <v>#N/A</v>
      </c>
      <c r="D4944" s="25" t="s">
        <v>6</v>
      </c>
    </row>
    <row r="4945" spans="1:4">
      <c r="A4945" s="42">
        <v>1</v>
      </c>
      <c r="B4945" s="27" t="e">
        <f t="shared" ca="1" si="98"/>
        <v>#N/A</v>
      </c>
      <c r="C4945" s="30" t="e">
        <f t="shared" ca="1" si="97"/>
        <v>#N/A</v>
      </c>
      <c r="D4945" s="25" t="s">
        <v>6</v>
      </c>
    </row>
    <row r="4946" spans="1:4">
      <c r="A4946" s="42">
        <v>1</v>
      </c>
      <c r="B4946" s="27" t="e">
        <f t="shared" ca="1" si="98"/>
        <v>#N/A</v>
      </c>
      <c r="C4946" s="30" t="e">
        <f t="shared" ca="1" si="97"/>
        <v>#N/A</v>
      </c>
      <c r="D4946" s="25" t="s">
        <v>6</v>
      </c>
    </row>
    <row r="4947" spans="1:4">
      <c r="A4947" s="42">
        <v>1</v>
      </c>
      <c r="B4947" s="27" t="e">
        <f t="shared" ca="1" si="98"/>
        <v>#N/A</v>
      </c>
      <c r="C4947" s="30" t="e">
        <f t="shared" ca="1" si="97"/>
        <v>#N/A</v>
      </c>
      <c r="D4947" s="25" t="s">
        <v>6</v>
      </c>
    </row>
    <row r="4948" spans="1:4">
      <c r="A4948" s="42">
        <v>1</v>
      </c>
      <c r="B4948" s="27" t="e">
        <f t="shared" ca="1" si="98"/>
        <v>#N/A</v>
      </c>
      <c r="C4948" s="30" t="e">
        <f t="shared" ref="C4948:C5011" ca="1" si="99">B4948*100+Termina3</f>
        <v>#N/A</v>
      </c>
      <c r="D4948" s="25" t="s">
        <v>6</v>
      </c>
    </row>
    <row r="4949" spans="1:4">
      <c r="A4949" s="42">
        <v>1</v>
      </c>
      <c r="B4949" s="27" t="e">
        <f t="shared" ref="B4949:B5012" ca="1" si="100">B4948+IF(INT(Premio3/100)=B4948+1,2,1)</f>
        <v>#N/A</v>
      </c>
      <c r="C4949" s="30" t="e">
        <f t="shared" ca="1" si="99"/>
        <v>#N/A</v>
      </c>
      <c r="D4949" s="25" t="s">
        <v>6</v>
      </c>
    </row>
    <row r="4950" spans="1:4">
      <c r="A4950" s="42">
        <v>1</v>
      </c>
      <c r="B4950" s="27" t="e">
        <f t="shared" ca="1" si="100"/>
        <v>#N/A</v>
      </c>
      <c r="C4950" s="30" t="e">
        <f t="shared" ca="1" si="99"/>
        <v>#N/A</v>
      </c>
      <c r="D4950" s="25" t="s">
        <v>6</v>
      </c>
    </row>
    <row r="4951" spans="1:4">
      <c r="A4951" s="42">
        <v>1</v>
      </c>
      <c r="B4951" s="27" t="e">
        <f t="shared" ca="1" si="100"/>
        <v>#N/A</v>
      </c>
      <c r="C4951" s="30" t="e">
        <f t="shared" ca="1" si="99"/>
        <v>#N/A</v>
      </c>
      <c r="D4951" s="25" t="s">
        <v>6</v>
      </c>
    </row>
    <row r="4952" spans="1:4">
      <c r="A4952" s="42">
        <v>1</v>
      </c>
      <c r="B4952" s="27" t="e">
        <f t="shared" ca="1" si="100"/>
        <v>#N/A</v>
      </c>
      <c r="C4952" s="30" t="e">
        <f t="shared" ca="1" si="99"/>
        <v>#N/A</v>
      </c>
      <c r="D4952" s="25" t="s">
        <v>6</v>
      </c>
    </row>
    <row r="4953" spans="1:4">
      <c r="A4953" s="42">
        <v>1</v>
      </c>
      <c r="B4953" s="27" t="e">
        <f t="shared" ca="1" si="100"/>
        <v>#N/A</v>
      </c>
      <c r="C4953" s="30" t="e">
        <f t="shared" ca="1" si="99"/>
        <v>#N/A</v>
      </c>
      <c r="D4953" s="25" t="s">
        <v>6</v>
      </c>
    </row>
    <row r="4954" spans="1:4">
      <c r="A4954" s="42">
        <v>1</v>
      </c>
      <c r="B4954" s="27" t="e">
        <f t="shared" ca="1" si="100"/>
        <v>#N/A</v>
      </c>
      <c r="C4954" s="30" t="e">
        <f t="shared" ca="1" si="99"/>
        <v>#N/A</v>
      </c>
      <c r="D4954" s="25" t="s">
        <v>6</v>
      </c>
    </row>
    <row r="4955" spans="1:4">
      <c r="A4955" s="42">
        <v>1</v>
      </c>
      <c r="B4955" s="27" t="e">
        <f t="shared" ca="1" si="100"/>
        <v>#N/A</v>
      </c>
      <c r="C4955" s="30" t="e">
        <f t="shared" ca="1" si="99"/>
        <v>#N/A</v>
      </c>
      <c r="D4955" s="25" t="s">
        <v>6</v>
      </c>
    </row>
    <row r="4956" spans="1:4">
      <c r="A4956" s="42">
        <v>1</v>
      </c>
      <c r="B4956" s="27" t="e">
        <f t="shared" ca="1" si="100"/>
        <v>#N/A</v>
      </c>
      <c r="C4956" s="30" t="e">
        <f t="shared" ca="1" si="99"/>
        <v>#N/A</v>
      </c>
      <c r="D4956" s="25" t="s">
        <v>6</v>
      </c>
    </row>
    <row r="4957" spans="1:4">
      <c r="A4957" s="42">
        <v>1</v>
      </c>
      <c r="B4957" s="27" t="e">
        <f t="shared" ca="1" si="100"/>
        <v>#N/A</v>
      </c>
      <c r="C4957" s="30" t="e">
        <f t="shared" ca="1" si="99"/>
        <v>#N/A</v>
      </c>
      <c r="D4957" s="25" t="s">
        <v>6</v>
      </c>
    </row>
    <row r="4958" spans="1:4">
      <c r="A4958" s="42">
        <v>1</v>
      </c>
      <c r="B4958" s="27" t="e">
        <f t="shared" ca="1" si="100"/>
        <v>#N/A</v>
      </c>
      <c r="C4958" s="30" t="e">
        <f t="shared" ca="1" si="99"/>
        <v>#N/A</v>
      </c>
      <c r="D4958" s="25" t="s">
        <v>6</v>
      </c>
    </row>
    <row r="4959" spans="1:4">
      <c r="A4959" s="42">
        <v>1</v>
      </c>
      <c r="B4959" s="27" t="e">
        <f t="shared" ca="1" si="100"/>
        <v>#N/A</v>
      </c>
      <c r="C4959" s="30" t="e">
        <f t="shared" ca="1" si="99"/>
        <v>#N/A</v>
      </c>
      <c r="D4959" s="25" t="s">
        <v>6</v>
      </c>
    </row>
    <row r="4960" spans="1:4">
      <c r="A4960" s="42">
        <v>1</v>
      </c>
      <c r="B4960" s="27" t="e">
        <f t="shared" ca="1" si="100"/>
        <v>#N/A</v>
      </c>
      <c r="C4960" s="30" t="e">
        <f t="shared" ca="1" si="99"/>
        <v>#N/A</v>
      </c>
      <c r="D4960" s="25" t="s">
        <v>6</v>
      </c>
    </row>
    <row r="4961" spans="1:4">
      <c r="A4961" s="42">
        <v>1</v>
      </c>
      <c r="B4961" s="27" t="e">
        <f t="shared" ca="1" si="100"/>
        <v>#N/A</v>
      </c>
      <c r="C4961" s="30" t="e">
        <f t="shared" ca="1" si="99"/>
        <v>#N/A</v>
      </c>
      <c r="D4961" s="25" t="s">
        <v>6</v>
      </c>
    </row>
    <row r="4962" spans="1:4">
      <c r="A4962" s="42">
        <v>1</v>
      </c>
      <c r="B4962" s="27" t="e">
        <f t="shared" ca="1" si="100"/>
        <v>#N/A</v>
      </c>
      <c r="C4962" s="30" t="e">
        <f t="shared" ca="1" si="99"/>
        <v>#N/A</v>
      </c>
      <c r="D4962" s="25" t="s">
        <v>6</v>
      </c>
    </row>
    <row r="4963" spans="1:4">
      <c r="A4963" s="42">
        <v>1</v>
      </c>
      <c r="B4963" s="27" t="e">
        <f t="shared" ca="1" si="100"/>
        <v>#N/A</v>
      </c>
      <c r="C4963" s="30" t="e">
        <f t="shared" ca="1" si="99"/>
        <v>#N/A</v>
      </c>
      <c r="D4963" s="25" t="s">
        <v>6</v>
      </c>
    </row>
    <row r="4964" spans="1:4">
      <c r="A4964" s="42">
        <v>1</v>
      </c>
      <c r="B4964" s="27" t="e">
        <f t="shared" ca="1" si="100"/>
        <v>#N/A</v>
      </c>
      <c r="C4964" s="30" t="e">
        <f t="shared" ca="1" si="99"/>
        <v>#N/A</v>
      </c>
      <c r="D4964" s="25" t="s">
        <v>6</v>
      </c>
    </row>
    <row r="4965" spans="1:4">
      <c r="A4965" s="42">
        <v>1</v>
      </c>
      <c r="B4965" s="27" t="e">
        <f t="shared" ca="1" si="100"/>
        <v>#N/A</v>
      </c>
      <c r="C4965" s="30" t="e">
        <f t="shared" ca="1" si="99"/>
        <v>#N/A</v>
      </c>
      <c r="D4965" s="25" t="s">
        <v>6</v>
      </c>
    </row>
    <row r="4966" spans="1:4">
      <c r="A4966" s="42">
        <v>1</v>
      </c>
      <c r="B4966" s="27" t="e">
        <f t="shared" ca="1" si="100"/>
        <v>#N/A</v>
      </c>
      <c r="C4966" s="30" t="e">
        <f t="shared" ca="1" si="99"/>
        <v>#N/A</v>
      </c>
      <c r="D4966" s="25" t="s">
        <v>6</v>
      </c>
    </row>
    <row r="4967" spans="1:4">
      <c r="A4967" s="42">
        <v>1</v>
      </c>
      <c r="B4967" s="27" t="e">
        <f t="shared" ca="1" si="100"/>
        <v>#N/A</v>
      </c>
      <c r="C4967" s="30" t="e">
        <f t="shared" ca="1" si="99"/>
        <v>#N/A</v>
      </c>
      <c r="D4967" s="25" t="s">
        <v>6</v>
      </c>
    </row>
    <row r="4968" spans="1:4">
      <c r="A4968" s="42">
        <v>1</v>
      </c>
      <c r="B4968" s="27" t="e">
        <f t="shared" ca="1" si="100"/>
        <v>#N/A</v>
      </c>
      <c r="C4968" s="30" t="e">
        <f t="shared" ca="1" si="99"/>
        <v>#N/A</v>
      </c>
      <c r="D4968" s="25" t="s">
        <v>6</v>
      </c>
    </row>
    <row r="4969" spans="1:4">
      <c r="A4969" s="42">
        <v>1</v>
      </c>
      <c r="B4969" s="27" t="e">
        <f t="shared" ca="1" si="100"/>
        <v>#N/A</v>
      </c>
      <c r="C4969" s="30" t="e">
        <f t="shared" ca="1" si="99"/>
        <v>#N/A</v>
      </c>
      <c r="D4969" s="25" t="s">
        <v>6</v>
      </c>
    </row>
    <row r="4970" spans="1:4">
      <c r="A4970" s="42">
        <v>1</v>
      </c>
      <c r="B4970" s="27" t="e">
        <f t="shared" ca="1" si="100"/>
        <v>#N/A</v>
      </c>
      <c r="C4970" s="30" t="e">
        <f t="shared" ca="1" si="99"/>
        <v>#N/A</v>
      </c>
      <c r="D4970" s="25" t="s">
        <v>6</v>
      </c>
    </row>
    <row r="4971" spans="1:4">
      <c r="A4971" s="42">
        <v>1</v>
      </c>
      <c r="B4971" s="27" t="e">
        <f t="shared" ca="1" si="100"/>
        <v>#N/A</v>
      </c>
      <c r="C4971" s="30" t="e">
        <f t="shared" ca="1" si="99"/>
        <v>#N/A</v>
      </c>
      <c r="D4971" s="25" t="s">
        <v>6</v>
      </c>
    </row>
    <row r="4972" spans="1:4">
      <c r="A4972" s="42">
        <v>1</v>
      </c>
      <c r="B4972" s="27" t="e">
        <f t="shared" ca="1" si="100"/>
        <v>#N/A</v>
      </c>
      <c r="C4972" s="30" t="e">
        <f t="shared" ca="1" si="99"/>
        <v>#N/A</v>
      </c>
      <c r="D4972" s="25" t="s">
        <v>6</v>
      </c>
    </row>
    <row r="4973" spans="1:4">
      <c r="A4973" s="42">
        <v>1</v>
      </c>
      <c r="B4973" s="27" t="e">
        <f t="shared" ca="1" si="100"/>
        <v>#N/A</v>
      </c>
      <c r="C4973" s="30" t="e">
        <f t="shared" ca="1" si="99"/>
        <v>#N/A</v>
      </c>
      <c r="D4973" s="25" t="s">
        <v>6</v>
      </c>
    </row>
    <row r="4974" spans="1:4">
      <c r="A4974" s="42">
        <v>1</v>
      </c>
      <c r="B4974" s="27" t="e">
        <f t="shared" ca="1" si="100"/>
        <v>#N/A</v>
      </c>
      <c r="C4974" s="30" t="e">
        <f t="shared" ca="1" si="99"/>
        <v>#N/A</v>
      </c>
      <c r="D4974" s="25" t="s">
        <v>6</v>
      </c>
    </row>
    <row r="4975" spans="1:4">
      <c r="A4975" s="42">
        <v>1</v>
      </c>
      <c r="B4975" s="27" t="e">
        <f t="shared" ca="1" si="100"/>
        <v>#N/A</v>
      </c>
      <c r="C4975" s="30" t="e">
        <f t="shared" ca="1" si="99"/>
        <v>#N/A</v>
      </c>
      <c r="D4975" s="25" t="s">
        <v>6</v>
      </c>
    </row>
    <row r="4976" spans="1:4">
      <c r="A4976" s="42">
        <v>1</v>
      </c>
      <c r="B4976" s="27" t="e">
        <f t="shared" ca="1" si="100"/>
        <v>#N/A</v>
      </c>
      <c r="C4976" s="30" t="e">
        <f t="shared" ca="1" si="99"/>
        <v>#N/A</v>
      </c>
      <c r="D4976" s="25" t="s">
        <v>6</v>
      </c>
    </row>
    <row r="4977" spans="1:4">
      <c r="A4977" s="42">
        <v>1</v>
      </c>
      <c r="B4977" s="27" t="e">
        <f t="shared" ca="1" si="100"/>
        <v>#N/A</v>
      </c>
      <c r="C4977" s="30" t="e">
        <f t="shared" ca="1" si="99"/>
        <v>#N/A</v>
      </c>
      <c r="D4977" s="25" t="s">
        <v>6</v>
      </c>
    </row>
    <row r="4978" spans="1:4">
      <c r="A4978" s="42">
        <v>1</v>
      </c>
      <c r="B4978" s="27" t="e">
        <f t="shared" ca="1" si="100"/>
        <v>#N/A</v>
      </c>
      <c r="C4978" s="30" t="e">
        <f t="shared" ca="1" si="99"/>
        <v>#N/A</v>
      </c>
      <c r="D4978" s="25" t="s">
        <v>6</v>
      </c>
    </row>
    <row r="4979" spans="1:4">
      <c r="A4979" s="42">
        <v>1</v>
      </c>
      <c r="B4979" s="27" t="e">
        <f t="shared" ca="1" si="100"/>
        <v>#N/A</v>
      </c>
      <c r="C4979" s="30" t="e">
        <f t="shared" ca="1" si="99"/>
        <v>#N/A</v>
      </c>
      <c r="D4979" s="25" t="s">
        <v>6</v>
      </c>
    </row>
    <row r="4980" spans="1:4">
      <c r="A4980" s="42">
        <v>1</v>
      </c>
      <c r="B4980" s="27" t="e">
        <f t="shared" ca="1" si="100"/>
        <v>#N/A</v>
      </c>
      <c r="C4980" s="30" t="e">
        <f t="shared" ca="1" si="99"/>
        <v>#N/A</v>
      </c>
      <c r="D4980" s="25" t="s">
        <v>6</v>
      </c>
    </row>
    <row r="4981" spans="1:4">
      <c r="A4981" s="42">
        <v>1</v>
      </c>
      <c r="B4981" s="27" t="e">
        <f t="shared" ca="1" si="100"/>
        <v>#N/A</v>
      </c>
      <c r="C4981" s="30" t="e">
        <f t="shared" ca="1" si="99"/>
        <v>#N/A</v>
      </c>
      <c r="D4981" s="25" t="s">
        <v>6</v>
      </c>
    </row>
    <row r="4982" spans="1:4">
      <c r="A4982" s="42">
        <v>1</v>
      </c>
      <c r="B4982" s="27" t="e">
        <f t="shared" ca="1" si="100"/>
        <v>#N/A</v>
      </c>
      <c r="C4982" s="30" t="e">
        <f t="shared" ca="1" si="99"/>
        <v>#N/A</v>
      </c>
      <c r="D4982" s="25" t="s">
        <v>6</v>
      </c>
    </row>
    <row r="4983" spans="1:4">
      <c r="A4983" s="42">
        <v>1</v>
      </c>
      <c r="B4983" s="27" t="e">
        <f t="shared" ca="1" si="100"/>
        <v>#N/A</v>
      </c>
      <c r="C4983" s="30" t="e">
        <f t="shared" ca="1" si="99"/>
        <v>#N/A</v>
      </c>
      <c r="D4983" s="25" t="s">
        <v>6</v>
      </c>
    </row>
    <row r="4984" spans="1:4">
      <c r="A4984" s="42">
        <v>1</v>
      </c>
      <c r="B4984" s="27" t="e">
        <f t="shared" ca="1" si="100"/>
        <v>#N/A</v>
      </c>
      <c r="C4984" s="30" t="e">
        <f t="shared" ca="1" si="99"/>
        <v>#N/A</v>
      </c>
      <c r="D4984" s="25" t="s">
        <v>6</v>
      </c>
    </row>
    <row r="4985" spans="1:4">
      <c r="A4985" s="42">
        <v>1</v>
      </c>
      <c r="B4985" s="27" t="e">
        <f t="shared" ca="1" si="100"/>
        <v>#N/A</v>
      </c>
      <c r="C4985" s="30" t="e">
        <f t="shared" ca="1" si="99"/>
        <v>#N/A</v>
      </c>
      <c r="D4985" s="25" t="s">
        <v>6</v>
      </c>
    </row>
    <row r="4986" spans="1:4">
      <c r="A4986" s="42">
        <v>1</v>
      </c>
      <c r="B4986" s="27" t="e">
        <f t="shared" ca="1" si="100"/>
        <v>#N/A</v>
      </c>
      <c r="C4986" s="30" t="e">
        <f t="shared" ca="1" si="99"/>
        <v>#N/A</v>
      </c>
      <c r="D4986" s="25" t="s">
        <v>6</v>
      </c>
    </row>
    <row r="4987" spans="1:4">
      <c r="A4987" s="42">
        <v>1</v>
      </c>
      <c r="B4987" s="27" t="e">
        <f t="shared" ca="1" si="100"/>
        <v>#N/A</v>
      </c>
      <c r="C4987" s="30" t="e">
        <f t="shared" ca="1" si="99"/>
        <v>#N/A</v>
      </c>
      <c r="D4987" s="25" t="s">
        <v>6</v>
      </c>
    </row>
    <row r="4988" spans="1:4">
      <c r="A4988" s="42">
        <v>1</v>
      </c>
      <c r="B4988" s="27" t="e">
        <f t="shared" ca="1" si="100"/>
        <v>#N/A</v>
      </c>
      <c r="C4988" s="30" t="e">
        <f t="shared" ca="1" si="99"/>
        <v>#N/A</v>
      </c>
      <c r="D4988" s="25" t="s">
        <v>6</v>
      </c>
    </row>
    <row r="4989" spans="1:4">
      <c r="A4989" s="42">
        <v>1</v>
      </c>
      <c r="B4989" s="27" t="e">
        <f t="shared" ca="1" si="100"/>
        <v>#N/A</v>
      </c>
      <c r="C4989" s="30" t="e">
        <f t="shared" ca="1" si="99"/>
        <v>#N/A</v>
      </c>
      <c r="D4989" s="25" t="s">
        <v>6</v>
      </c>
    </row>
    <row r="4990" spans="1:4">
      <c r="A4990" s="42">
        <v>1</v>
      </c>
      <c r="B4990" s="27" t="e">
        <f t="shared" ca="1" si="100"/>
        <v>#N/A</v>
      </c>
      <c r="C4990" s="30" t="e">
        <f t="shared" ca="1" si="99"/>
        <v>#N/A</v>
      </c>
      <c r="D4990" s="25" t="s">
        <v>6</v>
      </c>
    </row>
    <row r="4991" spans="1:4">
      <c r="A4991" s="42">
        <v>1</v>
      </c>
      <c r="B4991" s="27" t="e">
        <f t="shared" ca="1" si="100"/>
        <v>#N/A</v>
      </c>
      <c r="C4991" s="30" t="e">
        <f t="shared" ca="1" si="99"/>
        <v>#N/A</v>
      </c>
      <c r="D4991" s="25" t="s">
        <v>6</v>
      </c>
    </row>
    <row r="4992" spans="1:4">
      <c r="A4992" s="42">
        <v>1</v>
      </c>
      <c r="B4992" s="27" t="e">
        <f t="shared" ca="1" si="100"/>
        <v>#N/A</v>
      </c>
      <c r="C4992" s="30" t="e">
        <f t="shared" ca="1" si="99"/>
        <v>#N/A</v>
      </c>
      <c r="D4992" s="25" t="s">
        <v>6</v>
      </c>
    </row>
    <row r="4993" spans="1:4">
      <c r="A4993" s="42">
        <v>1</v>
      </c>
      <c r="B4993" s="27" t="e">
        <f t="shared" ca="1" si="100"/>
        <v>#N/A</v>
      </c>
      <c r="C4993" s="30" t="e">
        <f t="shared" ca="1" si="99"/>
        <v>#N/A</v>
      </c>
      <c r="D4993" s="25" t="s">
        <v>6</v>
      </c>
    </row>
    <row r="4994" spans="1:4">
      <c r="A4994" s="42">
        <v>1</v>
      </c>
      <c r="B4994" s="27" t="e">
        <f t="shared" ca="1" si="100"/>
        <v>#N/A</v>
      </c>
      <c r="C4994" s="30" t="e">
        <f t="shared" ca="1" si="99"/>
        <v>#N/A</v>
      </c>
      <c r="D4994" s="25" t="s">
        <v>6</v>
      </c>
    </row>
    <row r="4995" spans="1:4">
      <c r="A4995" s="42">
        <v>1</v>
      </c>
      <c r="B4995" s="27" t="e">
        <f t="shared" ca="1" si="100"/>
        <v>#N/A</v>
      </c>
      <c r="C4995" s="30" t="e">
        <f t="shared" ca="1" si="99"/>
        <v>#N/A</v>
      </c>
      <c r="D4995" s="25" t="s">
        <v>6</v>
      </c>
    </row>
    <row r="4996" spans="1:4">
      <c r="A4996" s="42">
        <v>1</v>
      </c>
      <c r="B4996" s="27" t="e">
        <f t="shared" ca="1" si="100"/>
        <v>#N/A</v>
      </c>
      <c r="C4996" s="30" t="e">
        <f t="shared" ca="1" si="99"/>
        <v>#N/A</v>
      </c>
      <c r="D4996" s="25" t="s">
        <v>6</v>
      </c>
    </row>
    <row r="4997" spans="1:4">
      <c r="A4997" s="42">
        <v>1</v>
      </c>
      <c r="B4997" s="27" t="e">
        <f t="shared" ca="1" si="100"/>
        <v>#N/A</v>
      </c>
      <c r="C4997" s="30" t="e">
        <f t="shared" ca="1" si="99"/>
        <v>#N/A</v>
      </c>
      <c r="D4997" s="25" t="s">
        <v>6</v>
      </c>
    </row>
    <row r="4998" spans="1:4">
      <c r="A4998" s="42">
        <v>1</v>
      </c>
      <c r="B4998" s="27" t="e">
        <f t="shared" ca="1" si="100"/>
        <v>#N/A</v>
      </c>
      <c r="C4998" s="30" t="e">
        <f t="shared" ca="1" si="99"/>
        <v>#N/A</v>
      </c>
      <c r="D4998" s="25" t="s">
        <v>6</v>
      </c>
    </row>
    <row r="4999" spans="1:4">
      <c r="A4999" s="42">
        <v>1</v>
      </c>
      <c r="B4999" s="27" t="e">
        <f t="shared" ca="1" si="100"/>
        <v>#N/A</v>
      </c>
      <c r="C4999" s="30" t="e">
        <f t="shared" ca="1" si="99"/>
        <v>#N/A</v>
      </c>
      <c r="D4999" s="25" t="s">
        <v>6</v>
      </c>
    </row>
    <row r="5000" spans="1:4">
      <c r="A5000" s="42">
        <v>1</v>
      </c>
      <c r="B5000" s="27" t="e">
        <f t="shared" ca="1" si="100"/>
        <v>#N/A</v>
      </c>
      <c r="C5000" s="30" t="e">
        <f t="shared" ca="1" si="99"/>
        <v>#N/A</v>
      </c>
      <c r="D5000" s="25" t="s">
        <v>6</v>
      </c>
    </row>
    <row r="5001" spans="1:4">
      <c r="A5001" s="42">
        <v>1</v>
      </c>
      <c r="B5001" s="27" t="e">
        <f t="shared" ca="1" si="100"/>
        <v>#N/A</v>
      </c>
      <c r="C5001" s="30" t="e">
        <f t="shared" ca="1" si="99"/>
        <v>#N/A</v>
      </c>
      <c r="D5001" s="25" t="s">
        <v>6</v>
      </c>
    </row>
    <row r="5002" spans="1:4">
      <c r="A5002" s="42">
        <v>1</v>
      </c>
      <c r="B5002" s="27" t="e">
        <f t="shared" ca="1" si="100"/>
        <v>#N/A</v>
      </c>
      <c r="C5002" s="30" t="e">
        <f t="shared" ca="1" si="99"/>
        <v>#N/A</v>
      </c>
      <c r="D5002" s="25" t="s">
        <v>6</v>
      </c>
    </row>
    <row r="5003" spans="1:4">
      <c r="A5003" s="42">
        <v>1</v>
      </c>
      <c r="B5003" s="27" t="e">
        <f t="shared" ca="1" si="100"/>
        <v>#N/A</v>
      </c>
      <c r="C5003" s="30" t="e">
        <f t="shared" ca="1" si="99"/>
        <v>#N/A</v>
      </c>
      <c r="D5003" s="25" t="s">
        <v>6</v>
      </c>
    </row>
    <row r="5004" spans="1:4">
      <c r="A5004" s="42">
        <v>1</v>
      </c>
      <c r="B5004" s="27" t="e">
        <f t="shared" ca="1" si="100"/>
        <v>#N/A</v>
      </c>
      <c r="C5004" s="30" t="e">
        <f t="shared" ca="1" si="99"/>
        <v>#N/A</v>
      </c>
      <c r="D5004" s="25" t="s">
        <v>6</v>
      </c>
    </row>
    <row r="5005" spans="1:4">
      <c r="A5005" s="42">
        <v>1</v>
      </c>
      <c r="B5005" s="27" t="e">
        <f t="shared" ca="1" si="100"/>
        <v>#N/A</v>
      </c>
      <c r="C5005" s="30" t="e">
        <f t="shared" ca="1" si="99"/>
        <v>#N/A</v>
      </c>
      <c r="D5005" s="25" t="s">
        <v>6</v>
      </c>
    </row>
    <row r="5006" spans="1:4">
      <c r="A5006" s="42">
        <v>1</v>
      </c>
      <c r="B5006" s="27" t="e">
        <f t="shared" ca="1" si="100"/>
        <v>#N/A</v>
      </c>
      <c r="C5006" s="30" t="e">
        <f t="shared" ca="1" si="99"/>
        <v>#N/A</v>
      </c>
      <c r="D5006" s="25" t="s">
        <v>6</v>
      </c>
    </row>
    <row r="5007" spans="1:4">
      <c r="A5007" s="42">
        <v>1</v>
      </c>
      <c r="B5007" s="27" t="e">
        <f t="shared" ca="1" si="100"/>
        <v>#N/A</v>
      </c>
      <c r="C5007" s="30" t="e">
        <f t="shared" ca="1" si="99"/>
        <v>#N/A</v>
      </c>
      <c r="D5007" s="25" t="s">
        <v>6</v>
      </c>
    </row>
    <row r="5008" spans="1:4">
      <c r="A5008" s="42">
        <v>1</v>
      </c>
      <c r="B5008" s="27" t="e">
        <f t="shared" ca="1" si="100"/>
        <v>#N/A</v>
      </c>
      <c r="C5008" s="30" t="e">
        <f t="shared" ca="1" si="99"/>
        <v>#N/A</v>
      </c>
      <c r="D5008" s="25" t="s">
        <v>6</v>
      </c>
    </row>
    <row r="5009" spans="1:4">
      <c r="A5009" s="42">
        <v>1</v>
      </c>
      <c r="B5009" s="27" t="e">
        <f t="shared" ca="1" si="100"/>
        <v>#N/A</v>
      </c>
      <c r="C5009" s="30" t="e">
        <f t="shared" ca="1" si="99"/>
        <v>#N/A</v>
      </c>
      <c r="D5009" s="25" t="s">
        <v>6</v>
      </c>
    </row>
    <row r="5010" spans="1:4">
      <c r="A5010" s="42">
        <v>1</v>
      </c>
      <c r="B5010" s="27" t="e">
        <f t="shared" ca="1" si="100"/>
        <v>#N/A</v>
      </c>
      <c r="C5010" s="30" t="e">
        <f t="shared" ca="1" si="99"/>
        <v>#N/A</v>
      </c>
      <c r="D5010" s="25" t="s">
        <v>6</v>
      </c>
    </row>
    <row r="5011" spans="1:4">
      <c r="A5011" s="42">
        <v>1</v>
      </c>
      <c r="B5011" s="27" t="e">
        <f t="shared" ca="1" si="100"/>
        <v>#N/A</v>
      </c>
      <c r="C5011" s="30" t="e">
        <f t="shared" ca="1" si="99"/>
        <v>#N/A</v>
      </c>
      <c r="D5011" s="25" t="s">
        <v>6</v>
      </c>
    </row>
    <row r="5012" spans="1:4">
      <c r="A5012" s="42">
        <v>1</v>
      </c>
      <c r="B5012" s="27" t="e">
        <f t="shared" ca="1" si="100"/>
        <v>#N/A</v>
      </c>
      <c r="C5012" s="30" t="e">
        <f t="shared" ref="C5012:C5075" ca="1" si="101">B5012*100+Termina3</f>
        <v>#N/A</v>
      </c>
      <c r="D5012" s="25" t="s">
        <v>6</v>
      </c>
    </row>
    <row r="5013" spans="1:4">
      <c r="A5013" s="42">
        <v>1</v>
      </c>
      <c r="B5013" s="27" t="e">
        <f t="shared" ref="B5013:B5076" ca="1" si="102">B5012+IF(INT(Premio3/100)=B5012+1,2,1)</f>
        <v>#N/A</v>
      </c>
      <c r="C5013" s="30" t="e">
        <f t="shared" ca="1" si="101"/>
        <v>#N/A</v>
      </c>
      <c r="D5013" s="25" t="s">
        <v>6</v>
      </c>
    </row>
    <row r="5014" spans="1:4">
      <c r="A5014" s="42">
        <v>1</v>
      </c>
      <c r="B5014" s="27" t="e">
        <f t="shared" ca="1" si="102"/>
        <v>#N/A</v>
      </c>
      <c r="C5014" s="30" t="e">
        <f t="shared" ca="1" si="101"/>
        <v>#N/A</v>
      </c>
      <c r="D5014" s="25" t="s">
        <v>6</v>
      </c>
    </row>
    <row r="5015" spans="1:4">
      <c r="A5015" s="42">
        <v>1</v>
      </c>
      <c r="B5015" s="27" t="e">
        <f t="shared" ca="1" si="102"/>
        <v>#N/A</v>
      </c>
      <c r="C5015" s="30" t="e">
        <f t="shared" ca="1" si="101"/>
        <v>#N/A</v>
      </c>
      <c r="D5015" s="25" t="s">
        <v>6</v>
      </c>
    </row>
    <row r="5016" spans="1:4">
      <c r="A5016" s="42">
        <v>1</v>
      </c>
      <c r="B5016" s="27" t="e">
        <f t="shared" ca="1" si="102"/>
        <v>#N/A</v>
      </c>
      <c r="C5016" s="30" t="e">
        <f t="shared" ca="1" si="101"/>
        <v>#N/A</v>
      </c>
      <c r="D5016" s="25" t="s">
        <v>6</v>
      </c>
    </row>
    <row r="5017" spans="1:4">
      <c r="A5017" s="42">
        <v>1</v>
      </c>
      <c r="B5017" s="27" t="e">
        <f t="shared" ca="1" si="102"/>
        <v>#N/A</v>
      </c>
      <c r="C5017" s="30" t="e">
        <f t="shared" ca="1" si="101"/>
        <v>#N/A</v>
      </c>
      <c r="D5017" s="25" t="s">
        <v>6</v>
      </c>
    </row>
    <row r="5018" spans="1:4">
      <c r="A5018" s="42">
        <v>1</v>
      </c>
      <c r="B5018" s="27" t="e">
        <f t="shared" ca="1" si="102"/>
        <v>#N/A</v>
      </c>
      <c r="C5018" s="30" t="e">
        <f t="shared" ca="1" si="101"/>
        <v>#N/A</v>
      </c>
      <c r="D5018" s="25" t="s">
        <v>6</v>
      </c>
    </row>
    <row r="5019" spans="1:4">
      <c r="A5019" s="42">
        <v>1</v>
      </c>
      <c r="B5019" s="27" t="e">
        <f t="shared" ca="1" si="102"/>
        <v>#N/A</v>
      </c>
      <c r="C5019" s="30" t="e">
        <f t="shared" ca="1" si="101"/>
        <v>#N/A</v>
      </c>
      <c r="D5019" s="25" t="s">
        <v>6</v>
      </c>
    </row>
    <row r="5020" spans="1:4">
      <c r="A5020" s="42">
        <v>1</v>
      </c>
      <c r="B5020" s="27" t="e">
        <f t="shared" ca="1" si="102"/>
        <v>#N/A</v>
      </c>
      <c r="C5020" s="30" t="e">
        <f t="shared" ca="1" si="101"/>
        <v>#N/A</v>
      </c>
      <c r="D5020" s="25" t="s">
        <v>6</v>
      </c>
    </row>
    <row r="5021" spans="1:4">
      <c r="A5021" s="42">
        <v>1</v>
      </c>
      <c r="B5021" s="27" t="e">
        <f t="shared" ca="1" si="102"/>
        <v>#N/A</v>
      </c>
      <c r="C5021" s="30" t="e">
        <f t="shared" ca="1" si="101"/>
        <v>#N/A</v>
      </c>
      <c r="D5021" s="25" t="s">
        <v>6</v>
      </c>
    </row>
    <row r="5022" spans="1:4">
      <c r="A5022" s="42">
        <v>1</v>
      </c>
      <c r="B5022" s="27" t="e">
        <f t="shared" ca="1" si="102"/>
        <v>#N/A</v>
      </c>
      <c r="C5022" s="30" t="e">
        <f t="shared" ca="1" si="101"/>
        <v>#N/A</v>
      </c>
      <c r="D5022" s="25" t="s">
        <v>6</v>
      </c>
    </row>
    <row r="5023" spans="1:4">
      <c r="A5023" s="42">
        <v>1</v>
      </c>
      <c r="B5023" s="27" t="e">
        <f t="shared" ca="1" si="102"/>
        <v>#N/A</v>
      </c>
      <c r="C5023" s="30" t="e">
        <f t="shared" ca="1" si="101"/>
        <v>#N/A</v>
      </c>
      <c r="D5023" s="25" t="s">
        <v>6</v>
      </c>
    </row>
    <row r="5024" spans="1:4">
      <c r="A5024" s="42">
        <v>1</v>
      </c>
      <c r="B5024" s="27" t="e">
        <f t="shared" ca="1" si="102"/>
        <v>#N/A</v>
      </c>
      <c r="C5024" s="30" t="e">
        <f t="shared" ca="1" si="101"/>
        <v>#N/A</v>
      </c>
      <c r="D5024" s="25" t="s">
        <v>6</v>
      </c>
    </row>
    <row r="5025" spans="1:4">
      <c r="A5025" s="42">
        <v>1</v>
      </c>
      <c r="B5025" s="27" t="e">
        <f t="shared" ca="1" si="102"/>
        <v>#N/A</v>
      </c>
      <c r="C5025" s="30" t="e">
        <f t="shared" ca="1" si="101"/>
        <v>#N/A</v>
      </c>
      <c r="D5025" s="25" t="s">
        <v>6</v>
      </c>
    </row>
    <row r="5026" spans="1:4">
      <c r="A5026" s="42">
        <v>1</v>
      </c>
      <c r="B5026" s="27" t="e">
        <f t="shared" ca="1" si="102"/>
        <v>#N/A</v>
      </c>
      <c r="C5026" s="30" t="e">
        <f t="shared" ca="1" si="101"/>
        <v>#N/A</v>
      </c>
      <c r="D5026" s="25" t="s">
        <v>6</v>
      </c>
    </row>
    <row r="5027" spans="1:4">
      <c r="A5027" s="42">
        <v>1</v>
      </c>
      <c r="B5027" s="27" t="e">
        <f t="shared" ca="1" si="102"/>
        <v>#N/A</v>
      </c>
      <c r="C5027" s="30" t="e">
        <f t="shared" ca="1" si="101"/>
        <v>#N/A</v>
      </c>
      <c r="D5027" s="25" t="s">
        <v>6</v>
      </c>
    </row>
    <row r="5028" spans="1:4">
      <c r="A5028" s="42">
        <v>1</v>
      </c>
      <c r="B5028" s="27" t="e">
        <f t="shared" ca="1" si="102"/>
        <v>#N/A</v>
      </c>
      <c r="C5028" s="30" t="e">
        <f t="shared" ca="1" si="101"/>
        <v>#N/A</v>
      </c>
      <c r="D5028" s="25" t="s">
        <v>6</v>
      </c>
    </row>
    <row r="5029" spans="1:4">
      <c r="A5029" s="42">
        <v>1</v>
      </c>
      <c r="B5029" s="27" t="e">
        <f t="shared" ca="1" si="102"/>
        <v>#N/A</v>
      </c>
      <c r="C5029" s="30" t="e">
        <f t="shared" ca="1" si="101"/>
        <v>#N/A</v>
      </c>
      <c r="D5029" s="25" t="s">
        <v>6</v>
      </c>
    </row>
    <row r="5030" spans="1:4">
      <c r="A5030" s="42">
        <v>1</v>
      </c>
      <c r="B5030" s="27" t="e">
        <f t="shared" ca="1" si="102"/>
        <v>#N/A</v>
      </c>
      <c r="C5030" s="30" t="e">
        <f t="shared" ca="1" si="101"/>
        <v>#N/A</v>
      </c>
      <c r="D5030" s="25" t="s">
        <v>6</v>
      </c>
    </row>
    <row r="5031" spans="1:4">
      <c r="A5031" s="42">
        <v>1</v>
      </c>
      <c r="B5031" s="27" t="e">
        <f t="shared" ca="1" si="102"/>
        <v>#N/A</v>
      </c>
      <c r="C5031" s="30" t="e">
        <f t="shared" ca="1" si="101"/>
        <v>#N/A</v>
      </c>
      <c r="D5031" s="25" t="s">
        <v>6</v>
      </c>
    </row>
    <row r="5032" spans="1:4">
      <c r="A5032" s="42">
        <v>1</v>
      </c>
      <c r="B5032" s="27" t="e">
        <f t="shared" ca="1" si="102"/>
        <v>#N/A</v>
      </c>
      <c r="C5032" s="30" t="e">
        <f t="shared" ca="1" si="101"/>
        <v>#N/A</v>
      </c>
      <c r="D5032" s="25" t="s">
        <v>6</v>
      </c>
    </row>
    <row r="5033" spans="1:4">
      <c r="A5033" s="42">
        <v>1</v>
      </c>
      <c r="B5033" s="27" t="e">
        <f t="shared" ca="1" si="102"/>
        <v>#N/A</v>
      </c>
      <c r="C5033" s="30" t="e">
        <f t="shared" ca="1" si="101"/>
        <v>#N/A</v>
      </c>
      <c r="D5033" s="25" t="s">
        <v>6</v>
      </c>
    </row>
    <row r="5034" spans="1:4">
      <c r="A5034" s="42">
        <v>1</v>
      </c>
      <c r="B5034" s="27" t="e">
        <f t="shared" ca="1" si="102"/>
        <v>#N/A</v>
      </c>
      <c r="C5034" s="30" t="e">
        <f t="shared" ca="1" si="101"/>
        <v>#N/A</v>
      </c>
      <c r="D5034" s="25" t="s">
        <v>6</v>
      </c>
    </row>
    <row r="5035" spans="1:4">
      <c r="A5035" s="42">
        <v>1</v>
      </c>
      <c r="B5035" s="27" t="e">
        <f t="shared" ca="1" si="102"/>
        <v>#N/A</v>
      </c>
      <c r="C5035" s="30" t="e">
        <f t="shared" ca="1" si="101"/>
        <v>#N/A</v>
      </c>
      <c r="D5035" s="25" t="s">
        <v>6</v>
      </c>
    </row>
    <row r="5036" spans="1:4">
      <c r="A5036" s="42">
        <v>1</v>
      </c>
      <c r="B5036" s="27" t="e">
        <f t="shared" ca="1" si="102"/>
        <v>#N/A</v>
      </c>
      <c r="C5036" s="30" t="e">
        <f t="shared" ca="1" si="101"/>
        <v>#N/A</v>
      </c>
      <c r="D5036" s="25" t="s">
        <v>6</v>
      </c>
    </row>
    <row r="5037" spans="1:4">
      <c r="A5037" s="42">
        <v>1</v>
      </c>
      <c r="B5037" s="27" t="e">
        <f t="shared" ca="1" si="102"/>
        <v>#N/A</v>
      </c>
      <c r="C5037" s="30" t="e">
        <f t="shared" ca="1" si="101"/>
        <v>#N/A</v>
      </c>
      <c r="D5037" s="25" t="s">
        <v>6</v>
      </c>
    </row>
    <row r="5038" spans="1:4">
      <c r="A5038" s="42">
        <v>1</v>
      </c>
      <c r="B5038" s="27" t="e">
        <f t="shared" ca="1" si="102"/>
        <v>#N/A</v>
      </c>
      <c r="C5038" s="30" t="e">
        <f t="shared" ca="1" si="101"/>
        <v>#N/A</v>
      </c>
      <c r="D5038" s="25" t="s">
        <v>6</v>
      </c>
    </row>
    <row r="5039" spans="1:4">
      <c r="A5039" s="42">
        <v>1</v>
      </c>
      <c r="B5039" s="27" t="e">
        <f t="shared" ca="1" si="102"/>
        <v>#N/A</v>
      </c>
      <c r="C5039" s="30" t="e">
        <f t="shared" ca="1" si="101"/>
        <v>#N/A</v>
      </c>
      <c r="D5039" s="25" t="s">
        <v>6</v>
      </c>
    </row>
    <row r="5040" spans="1:4">
      <c r="A5040" s="42">
        <v>1</v>
      </c>
      <c r="B5040" s="27" t="e">
        <f t="shared" ca="1" si="102"/>
        <v>#N/A</v>
      </c>
      <c r="C5040" s="30" t="e">
        <f t="shared" ca="1" si="101"/>
        <v>#N/A</v>
      </c>
      <c r="D5040" s="25" t="s">
        <v>6</v>
      </c>
    </row>
    <row r="5041" spans="1:4">
      <c r="A5041" s="42">
        <v>1</v>
      </c>
      <c r="B5041" s="27" t="e">
        <f t="shared" ca="1" si="102"/>
        <v>#N/A</v>
      </c>
      <c r="C5041" s="30" t="e">
        <f t="shared" ca="1" si="101"/>
        <v>#N/A</v>
      </c>
      <c r="D5041" s="25" t="s">
        <v>6</v>
      </c>
    </row>
    <row r="5042" spans="1:4">
      <c r="A5042" s="42">
        <v>1</v>
      </c>
      <c r="B5042" s="27" t="e">
        <f t="shared" ca="1" si="102"/>
        <v>#N/A</v>
      </c>
      <c r="C5042" s="30" t="e">
        <f t="shared" ca="1" si="101"/>
        <v>#N/A</v>
      </c>
      <c r="D5042" s="25" t="s">
        <v>6</v>
      </c>
    </row>
    <row r="5043" spans="1:4">
      <c r="A5043" s="42">
        <v>1</v>
      </c>
      <c r="B5043" s="27" t="e">
        <f t="shared" ca="1" si="102"/>
        <v>#N/A</v>
      </c>
      <c r="C5043" s="30" t="e">
        <f t="shared" ca="1" si="101"/>
        <v>#N/A</v>
      </c>
      <c r="D5043" s="25" t="s">
        <v>6</v>
      </c>
    </row>
    <row r="5044" spans="1:4">
      <c r="A5044" s="42">
        <v>1</v>
      </c>
      <c r="B5044" s="27" t="e">
        <f t="shared" ca="1" si="102"/>
        <v>#N/A</v>
      </c>
      <c r="C5044" s="30" t="e">
        <f t="shared" ca="1" si="101"/>
        <v>#N/A</v>
      </c>
      <c r="D5044" s="25" t="s">
        <v>6</v>
      </c>
    </row>
    <row r="5045" spans="1:4">
      <c r="A5045" s="42">
        <v>1</v>
      </c>
      <c r="B5045" s="27" t="e">
        <f t="shared" ca="1" si="102"/>
        <v>#N/A</v>
      </c>
      <c r="C5045" s="30" t="e">
        <f t="shared" ca="1" si="101"/>
        <v>#N/A</v>
      </c>
      <c r="D5045" s="25" t="s">
        <v>6</v>
      </c>
    </row>
    <row r="5046" spans="1:4">
      <c r="A5046" s="42">
        <v>1</v>
      </c>
      <c r="B5046" s="27" t="e">
        <f t="shared" ca="1" si="102"/>
        <v>#N/A</v>
      </c>
      <c r="C5046" s="30" t="e">
        <f t="shared" ca="1" si="101"/>
        <v>#N/A</v>
      </c>
      <c r="D5046" s="25" t="s">
        <v>6</v>
      </c>
    </row>
    <row r="5047" spans="1:4">
      <c r="A5047" s="42">
        <v>1</v>
      </c>
      <c r="B5047" s="27" t="e">
        <f t="shared" ca="1" si="102"/>
        <v>#N/A</v>
      </c>
      <c r="C5047" s="30" t="e">
        <f t="shared" ca="1" si="101"/>
        <v>#N/A</v>
      </c>
      <c r="D5047" s="25" t="s">
        <v>6</v>
      </c>
    </row>
    <row r="5048" spans="1:4">
      <c r="A5048" s="42">
        <v>1</v>
      </c>
      <c r="B5048" s="27" t="e">
        <f t="shared" ca="1" si="102"/>
        <v>#N/A</v>
      </c>
      <c r="C5048" s="30" t="e">
        <f t="shared" ca="1" si="101"/>
        <v>#N/A</v>
      </c>
      <c r="D5048" s="25" t="s">
        <v>6</v>
      </c>
    </row>
    <row r="5049" spans="1:4">
      <c r="A5049" s="42">
        <v>1</v>
      </c>
      <c r="B5049" s="27" t="e">
        <f t="shared" ca="1" si="102"/>
        <v>#N/A</v>
      </c>
      <c r="C5049" s="30" t="e">
        <f t="shared" ca="1" si="101"/>
        <v>#N/A</v>
      </c>
      <c r="D5049" s="25" t="s">
        <v>6</v>
      </c>
    </row>
    <row r="5050" spans="1:4">
      <c r="A5050" s="42">
        <v>1</v>
      </c>
      <c r="B5050" s="27" t="e">
        <f t="shared" ca="1" si="102"/>
        <v>#N/A</v>
      </c>
      <c r="C5050" s="30" t="e">
        <f t="shared" ca="1" si="101"/>
        <v>#N/A</v>
      </c>
      <c r="D5050" s="25" t="s">
        <v>6</v>
      </c>
    </row>
    <row r="5051" spans="1:4">
      <c r="A5051" s="42">
        <v>1</v>
      </c>
      <c r="B5051" s="27" t="e">
        <f t="shared" ca="1" si="102"/>
        <v>#N/A</v>
      </c>
      <c r="C5051" s="30" t="e">
        <f t="shared" ca="1" si="101"/>
        <v>#N/A</v>
      </c>
      <c r="D5051" s="25" t="s">
        <v>6</v>
      </c>
    </row>
    <row r="5052" spans="1:4">
      <c r="A5052" s="42">
        <v>1</v>
      </c>
      <c r="B5052" s="27" t="e">
        <f t="shared" ca="1" si="102"/>
        <v>#N/A</v>
      </c>
      <c r="C5052" s="30" t="e">
        <f t="shared" ca="1" si="101"/>
        <v>#N/A</v>
      </c>
      <c r="D5052" s="25" t="s">
        <v>6</v>
      </c>
    </row>
    <row r="5053" spans="1:4">
      <c r="A5053" s="42">
        <v>1</v>
      </c>
      <c r="B5053" s="27" t="e">
        <f t="shared" ca="1" si="102"/>
        <v>#N/A</v>
      </c>
      <c r="C5053" s="30" t="e">
        <f t="shared" ca="1" si="101"/>
        <v>#N/A</v>
      </c>
      <c r="D5053" s="25" t="s">
        <v>6</v>
      </c>
    </row>
    <row r="5054" spans="1:4">
      <c r="A5054" s="42">
        <v>1</v>
      </c>
      <c r="B5054" s="27" t="e">
        <f t="shared" ca="1" si="102"/>
        <v>#N/A</v>
      </c>
      <c r="C5054" s="30" t="e">
        <f t="shared" ca="1" si="101"/>
        <v>#N/A</v>
      </c>
      <c r="D5054" s="25" t="s">
        <v>6</v>
      </c>
    </row>
    <row r="5055" spans="1:4">
      <c r="A5055" s="42">
        <v>1</v>
      </c>
      <c r="B5055" s="27" t="e">
        <f t="shared" ca="1" si="102"/>
        <v>#N/A</v>
      </c>
      <c r="C5055" s="30" t="e">
        <f t="shared" ca="1" si="101"/>
        <v>#N/A</v>
      </c>
      <c r="D5055" s="25" t="s">
        <v>6</v>
      </c>
    </row>
    <row r="5056" spans="1:4">
      <c r="A5056" s="42">
        <v>1</v>
      </c>
      <c r="B5056" s="27" t="e">
        <f t="shared" ca="1" si="102"/>
        <v>#N/A</v>
      </c>
      <c r="C5056" s="30" t="e">
        <f t="shared" ca="1" si="101"/>
        <v>#N/A</v>
      </c>
      <c r="D5056" s="25" t="s">
        <v>6</v>
      </c>
    </row>
    <row r="5057" spans="1:4">
      <c r="A5057" s="42">
        <v>1</v>
      </c>
      <c r="B5057" s="27" t="e">
        <f t="shared" ca="1" si="102"/>
        <v>#N/A</v>
      </c>
      <c r="C5057" s="30" t="e">
        <f t="shared" ca="1" si="101"/>
        <v>#N/A</v>
      </c>
      <c r="D5057" s="25" t="s">
        <v>6</v>
      </c>
    </row>
    <row r="5058" spans="1:4">
      <c r="A5058" s="42">
        <v>1</v>
      </c>
      <c r="B5058" s="27" t="e">
        <f t="shared" ca="1" si="102"/>
        <v>#N/A</v>
      </c>
      <c r="C5058" s="30" t="e">
        <f t="shared" ca="1" si="101"/>
        <v>#N/A</v>
      </c>
      <c r="D5058" s="25" t="s">
        <v>6</v>
      </c>
    </row>
    <row r="5059" spans="1:4">
      <c r="A5059" s="42">
        <v>1</v>
      </c>
      <c r="B5059" s="27" t="e">
        <f t="shared" ca="1" si="102"/>
        <v>#N/A</v>
      </c>
      <c r="C5059" s="30" t="e">
        <f t="shared" ca="1" si="101"/>
        <v>#N/A</v>
      </c>
      <c r="D5059" s="25" t="s">
        <v>6</v>
      </c>
    </row>
    <row r="5060" spans="1:4">
      <c r="A5060" s="42">
        <v>1</v>
      </c>
      <c r="B5060" s="27" t="e">
        <f t="shared" ca="1" si="102"/>
        <v>#N/A</v>
      </c>
      <c r="C5060" s="30" t="e">
        <f t="shared" ca="1" si="101"/>
        <v>#N/A</v>
      </c>
      <c r="D5060" s="25" t="s">
        <v>6</v>
      </c>
    </row>
    <row r="5061" spans="1:4">
      <c r="A5061" s="42">
        <v>1</v>
      </c>
      <c r="B5061" s="27" t="e">
        <f t="shared" ca="1" si="102"/>
        <v>#N/A</v>
      </c>
      <c r="C5061" s="30" t="e">
        <f t="shared" ca="1" si="101"/>
        <v>#N/A</v>
      </c>
      <c r="D5061" s="25" t="s">
        <v>6</v>
      </c>
    </row>
    <row r="5062" spans="1:4">
      <c r="A5062" s="42">
        <v>1</v>
      </c>
      <c r="B5062" s="27" t="e">
        <f t="shared" ca="1" si="102"/>
        <v>#N/A</v>
      </c>
      <c r="C5062" s="30" t="e">
        <f t="shared" ca="1" si="101"/>
        <v>#N/A</v>
      </c>
      <c r="D5062" s="25" t="s">
        <v>6</v>
      </c>
    </row>
    <row r="5063" spans="1:4">
      <c r="A5063" s="42">
        <v>1</v>
      </c>
      <c r="B5063" s="27" t="e">
        <f t="shared" ca="1" si="102"/>
        <v>#N/A</v>
      </c>
      <c r="C5063" s="30" t="e">
        <f t="shared" ca="1" si="101"/>
        <v>#N/A</v>
      </c>
      <c r="D5063" s="25" t="s">
        <v>6</v>
      </c>
    </row>
    <row r="5064" spans="1:4">
      <c r="A5064" s="42">
        <v>1</v>
      </c>
      <c r="B5064" s="27" t="e">
        <f t="shared" ca="1" si="102"/>
        <v>#N/A</v>
      </c>
      <c r="C5064" s="30" t="e">
        <f t="shared" ca="1" si="101"/>
        <v>#N/A</v>
      </c>
      <c r="D5064" s="25" t="s">
        <v>6</v>
      </c>
    </row>
    <row r="5065" spans="1:4">
      <c r="A5065" s="42">
        <v>1</v>
      </c>
      <c r="B5065" s="27" t="e">
        <f t="shared" ca="1" si="102"/>
        <v>#N/A</v>
      </c>
      <c r="C5065" s="30" t="e">
        <f t="shared" ca="1" si="101"/>
        <v>#N/A</v>
      </c>
      <c r="D5065" s="25" t="s">
        <v>6</v>
      </c>
    </row>
    <row r="5066" spans="1:4">
      <c r="A5066" s="42">
        <v>1</v>
      </c>
      <c r="B5066" s="27" t="e">
        <f t="shared" ca="1" si="102"/>
        <v>#N/A</v>
      </c>
      <c r="C5066" s="30" t="e">
        <f t="shared" ca="1" si="101"/>
        <v>#N/A</v>
      </c>
      <c r="D5066" s="25" t="s">
        <v>6</v>
      </c>
    </row>
    <row r="5067" spans="1:4">
      <c r="A5067" s="42">
        <v>1</v>
      </c>
      <c r="B5067" s="27" t="e">
        <f t="shared" ca="1" si="102"/>
        <v>#N/A</v>
      </c>
      <c r="C5067" s="30" t="e">
        <f t="shared" ca="1" si="101"/>
        <v>#N/A</v>
      </c>
      <c r="D5067" s="25" t="s">
        <v>6</v>
      </c>
    </row>
    <row r="5068" spans="1:4">
      <c r="A5068" s="42">
        <v>1</v>
      </c>
      <c r="B5068" s="27" t="e">
        <f t="shared" ca="1" si="102"/>
        <v>#N/A</v>
      </c>
      <c r="C5068" s="30" t="e">
        <f t="shared" ca="1" si="101"/>
        <v>#N/A</v>
      </c>
      <c r="D5068" s="25" t="s">
        <v>6</v>
      </c>
    </row>
    <row r="5069" spans="1:4">
      <c r="A5069" s="42">
        <v>1</v>
      </c>
      <c r="B5069" s="27" t="e">
        <f t="shared" ca="1" si="102"/>
        <v>#N/A</v>
      </c>
      <c r="C5069" s="30" t="e">
        <f t="shared" ca="1" si="101"/>
        <v>#N/A</v>
      </c>
      <c r="D5069" s="25" t="s">
        <v>6</v>
      </c>
    </row>
    <row r="5070" spans="1:4">
      <c r="A5070" s="42">
        <v>1</v>
      </c>
      <c r="B5070" s="27" t="e">
        <f t="shared" ca="1" si="102"/>
        <v>#N/A</v>
      </c>
      <c r="C5070" s="30" t="e">
        <f t="shared" ca="1" si="101"/>
        <v>#N/A</v>
      </c>
      <c r="D5070" s="25" t="s">
        <v>6</v>
      </c>
    </row>
    <row r="5071" spans="1:4">
      <c r="A5071" s="42">
        <v>1</v>
      </c>
      <c r="B5071" s="27" t="e">
        <f t="shared" ca="1" si="102"/>
        <v>#N/A</v>
      </c>
      <c r="C5071" s="30" t="e">
        <f t="shared" ca="1" si="101"/>
        <v>#N/A</v>
      </c>
      <c r="D5071" s="25" t="s">
        <v>6</v>
      </c>
    </row>
    <row r="5072" spans="1:4">
      <c r="A5072" s="42">
        <v>1</v>
      </c>
      <c r="B5072" s="27" t="e">
        <f t="shared" ca="1" si="102"/>
        <v>#N/A</v>
      </c>
      <c r="C5072" s="30" t="e">
        <f t="shared" ca="1" si="101"/>
        <v>#N/A</v>
      </c>
      <c r="D5072" s="25" t="s">
        <v>6</v>
      </c>
    </row>
    <row r="5073" spans="1:4">
      <c r="A5073" s="42">
        <v>1</v>
      </c>
      <c r="B5073" s="27" t="e">
        <f t="shared" ca="1" si="102"/>
        <v>#N/A</v>
      </c>
      <c r="C5073" s="30" t="e">
        <f t="shared" ca="1" si="101"/>
        <v>#N/A</v>
      </c>
      <c r="D5073" s="25" t="s">
        <v>6</v>
      </c>
    </row>
    <row r="5074" spans="1:4">
      <c r="A5074" s="42">
        <v>1</v>
      </c>
      <c r="B5074" s="27" t="e">
        <f t="shared" ca="1" si="102"/>
        <v>#N/A</v>
      </c>
      <c r="C5074" s="30" t="e">
        <f t="shared" ca="1" si="101"/>
        <v>#N/A</v>
      </c>
      <c r="D5074" s="25" t="s">
        <v>6</v>
      </c>
    </row>
    <row r="5075" spans="1:4">
      <c r="A5075" s="42">
        <v>1</v>
      </c>
      <c r="B5075" s="27" t="e">
        <f t="shared" ca="1" si="102"/>
        <v>#N/A</v>
      </c>
      <c r="C5075" s="30" t="e">
        <f t="shared" ca="1" si="101"/>
        <v>#N/A</v>
      </c>
      <c r="D5075" s="25" t="s">
        <v>6</v>
      </c>
    </row>
    <row r="5076" spans="1:4">
      <c r="A5076" s="42">
        <v>1</v>
      </c>
      <c r="B5076" s="27" t="e">
        <f t="shared" ca="1" si="102"/>
        <v>#N/A</v>
      </c>
      <c r="C5076" s="30" t="e">
        <f t="shared" ref="C5076:C5139" ca="1" si="103">B5076*100+Termina3</f>
        <v>#N/A</v>
      </c>
      <c r="D5076" s="25" t="s">
        <v>6</v>
      </c>
    </row>
    <row r="5077" spans="1:4">
      <c r="A5077" s="42">
        <v>1</v>
      </c>
      <c r="B5077" s="27" t="e">
        <f t="shared" ref="B5077:B5140" ca="1" si="104">B5076+IF(INT(Premio3/100)=B5076+1,2,1)</f>
        <v>#N/A</v>
      </c>
      <c r="C5077" s="30" t="e">
        <f t="shared" ca="1" si="103"/>
        <v>#N/A</v>
      </c>
      <c r="D5077" s="25" t="s">
        <v>6</v>
      </c>
    </row>
    <row r="5078" spans="1:4">
      <c r="A5078" s="42">
        <v>1</v>
      </c>
      <c r="B5078" s="27" t="e">
        <f t="shared" ca="1" si="104"/>
        <v>#N/A</v>
      </c>
      <c r="C5078" s="30" t="e">
        <f t="shared" ca="1" si="103"/>
        <v>#N/A</v>
      </c>
      <c r="D5078" s="25" t="s">
        <v>6</v>
      </c>
    </row>
    <row r="5079" spans="1:4">
      <c r="A5079" s="42">
        <v>1</v>
      </c>
      <c r="B5079" s="27" t="e">
        <f t="shared" ca="1" si="104"/>
        <v>#N/A</v>
      </c>
      <c r="C5079" s="30" t="e">
        <f t="shared" ca="1" si="103"/>
        <v>#N/A</v>
      </c>
      <c r="D5079" s="25" t="s">
        <v>6</v>
      </c>
    </row>
    <row r="5080" spans="1:4">
      <c r="A5080" s="42">
        <v>1</v>
      </c>
      <c r="B5080" s="27" t="e">
        <f t="shared" ca="1" si="104"/>
        <v>#N/A</v>
      </c>
      <c r="C5080" s="30" t="e">
        <f t="shared" ca="1" si="103"/>
        <v>#N/A</v>
      </c>
      <c r="D5080" s="25" t="s">
        <v>6</v>
      </c>
    </row>
    <row r="5081" spans="1:4">
      <c r="A5081" s="42">
        <v>1</v>
      </c>
      <c r="B5081" s="27" t="e">
        <f t="shared" ca="1" si="104"/>
        <v>#N/A</v>
      </c>
      <c r="C5081" s="30" t="e">
        <f t="shared" ca="1" si="103"/>
        <v>#N/A</v>
      </c>
      <c r="D5081" s="25" t="s">
        <v>6</v>
      </c>
    </row>
    <row r="5082" spans="1:4">
      <c r="A5082" s="42">
        <v>1</v>
      </c>
      <c r="B5082" s="27" t="e">
        <f t="shared" ca="1" si="104"/>
        <v>#N/A</v>
      </c>
      <c r="C5082" s="30" t="e">
        <f t="shared" ca="1" si="103"/>
        <v>#N/A</v>
      </c>
      <c r="D5082" s="25" t="s">
        <v>6</v>
      </c>
    </row>
    <row r="5083" spans="1:4">
      <c r="A5083" s="42">
        <v>1</v>
      </c>
      <c r="B5083" s="27" t="e">
        <f t="shared" ca="1" si="104"/>
        <v>#N/A</v>
      </c>
      <c r="C5083" s="30" t="e">
        <f t="shared" ca="1" si="103"/>
        <v>#N/A</v>
      </c>
      <c r="D5083" s="25" t="s">
        <v>6</v>
      </c>
    </row>
    <row r="5084" spans="1:4">
      <c r="A5084" s="42">
        <v>1</v>
      </c>
      <c r="B5084" s="27" t="e">
        <f t="shared" ca="1" si="104"/>
        <v>#N/A</v>
      </c>
      <c r="C5084" s="30" t="e">
        <f t="shared" ca="1" si="103"/>
        <v>#N/A</v>
      </c>
      <c r="D5084" s="25" t="s">
        <v>6</v>
      </c>
    </row>
    <row r="5085" spans="1:4">
      <c r="A5085" s="42">
        <v>1</v>
      </c>
      <c r="B5085" s="27" t="e">
        <f t="shared" ca="1" si="104"/>
        <v>#N/A</v>
      </c>
      <c r="C5085" s="30" t="e">
        <f t="shared" ca="1" si="103"/>
        <v>#N/A</v>
      </c>
      <c r="D5085" s="25" t="s">
        <v>6</v>
      </c>
    </row>
    <row r="5086" spans="1:4">
      <c r="A5086" s="42">
        <v>1</v>
      </c>
      <c r="B5086" s="27" t="e">
        <f t="shared" ca="1" si="104"/>
        <v>#N/A</v>
      </c>
      <c r="C5086" s="30" t="e">
        <f t="shared" ca="1" si="103"/>
        <v>#N/A</v>
      </c>
      <c r="D5086" s="25" t="s">
        <v>6</v>
      </c>
    </row>
    <row r="5087" spans="1:4">
      <c r="A5087" s="42">
        <v>1</v>
      </c>
      <c r="B5087" s="27" t="e">
        <f t="shared" ca="1" si="104"/>
        <v>#N/A</v>
      </c>
      <c r="C5087" s="30" t="e">
        <f t="shared" ca="1" si="103"/>
        <v>#N/A</v>
      </c>
      <c r="D5087" s="25" t="s">
        <v>6</v>
      </c>
    </row>
    <row r="5088" spans="1:4">
      <c r="A5088" s="42">
        <v>1</v>
      </c>
      <c r="B5088" s="27" t="e">
        <f t="shared" ca="1" si="104"/>
        <v>#N/A</v>
      </c>
      <c r="C5088" s="30" t="e">
        <f t="shared" ca="1" si="103"/>
        <v>#N/A</v>
      </c>
      <c r="D5088" s="25" t="s">
        <v>6</v>
      </c>
    </row>
    <row r="5089" spans="1:4">
      <c r="A5089" s="42">
        <v>1</v>
      </c>
      <c r="B5089" s="27" t="e">
        <f t="shared" ca="1" si="104"/>
        <v>#N/A</v>
      </c>
      <c r="C5089" s="30" t="e">
        <f t="shared" ca="1" si="103"/>
        <v>#N/A</v>
      </c>
      <c r="D5089" s="25" t="s">
        <v>6</v>
      </c>
    </row>
    <row r="5090" spans="1:4">
      <c r="A5090" s="42">
        <v>1</v>
      </c>
      <c r="B5090" s="27" t="e">
        <f t="shared" ca="1" si="104"/>
        <v>#N/A</v>
      </c>
      <c r="C5090" s="30" t="e">
        <f t="shared" ca="1" si="103"/>
        <v>#N/A</v>
      </c>
      <c r="D5090" s="25" t="s">
        <v>6</v>
      </c>
    </row>
    <row r="5091" spans="1:4">
      <c r="A5091" s="42">
        <v>1</v>
      </c>
      <c r="B5091" s="27" t="e">
        <f t="shared" ca="1" si="104"/>
        <v>#N/A</v>
      </c>
      <c r="C5091" s="30" t="e">
        <f t="shared" ca="1" si="103"/>
        <v>#N/A</v>
      </c>
      <c r="D5091" s="25" t="s">
        <v>6</v>
      </c>
    </row>
    <row r="5092" spans="1:4">
      <c r="A5092" s="42">
        <v>1</v>
      </c>
      <c r="B5092" s="27" t="e">
        <f t="shared" ca="1" si="104"/>
        <v>#N/A</v>
      </c>
      <c r="C5092" s="30" t="e">
        <f t="shared" ca="1" si="103"/>
        <v>#N/A</v>
      </c>
      <c r="D5092" s="25" t="s">
        <v>6</v>
      </c>
    </row>
    <row r="5093" spans="1:4">
      <c r="A5093" s="42">
        <v>1</v>
      </c>
      <c r="B5093" s="27" t="e">
        <f t="shared" ca="1" si="104"/>
        <v>#N/A</v>
      </c>
      <c r="C5093" s="30" t="e">
        <f t="shared" ca="1" si="103"/>
        <v>#N/A</v>
      </c>
      <c r="D5093" s="25" t="s">
        <v>6</v>
      </c>
    </row>
    <row r="5094" spans="1:4">
      <c r="A5094" s="42">
        <v>1</v>
      </c>
      <c r="B5094" s="27" t="e">
        <f t="shared" ca="1" si="104"/>
        <v>#N/A</v>
      </c>
      <c r="C5094" s="30" t="e">
        <f t="shared" ca="1" si="103"/>
        <v>#N/A</v>
      </c>
      <c r="D5094" s="25" t="s">
        <v>6</v>
      </c>
    </row>
    <row r="5095" spans="1:4">
      <c r="A5095" s="42">
        <v>1</v>
      </c>
      <c r="B5095" s="27" t="e">
        <f t="shared" ca="1" si="104"/>
        <v>#N/A</v>
      </c>
      <c r="C5095" s="30" t="e">
        <f t="shared" ca="1" si="103"/>
        <v>#N/A</v>
      </c>
      <c r="D5095" s="25" t="s">
        <v>6</v>
      </c>
    </row>
    <row r="5096" spans="1:4">
      <c r="A5096" s="42">
        <v>1</v>
      </c>
      <c r="B5096" s="27" t="e">
        <f t="shared" ca="1" si="104"/>
        <v>#N/A</v>
      </c>
      <c r="C5096" s="30" t="e">
        <f t="shared" ca="1" si="103"/>
        <v>#N/A</v>
      </c>
      <c r="D5096" s="25" t="s">
        <v>6</v>
      </c>
    </row>
    <row r="5097" spans="1:4">
      <c r="A5097" s="42">
        <v>1</v>
      </c>
      <c r="B5097" s="27" t="e">
        <f t="shared" ca="1" si="104"/>
        <v>#N/A</v>
      </c>
      <c r="C5097" s="30" t="e">
        <f t="shared" ca="1" si="103"/>
        <v>#N/A</v>
      </c>
      <c r="D5097" s="25" t="s">
        <v>6</v>
      </c>
    </row>
    <row r="5098" spans="1:4">
      <c r="A5098" s="42">
        <v>1</v>
      </c>
      <c r="B5098" s="27" t="e">
        <f t="shared" ca="1" si="104"/>
        <v>#N/A</v>
      </c>
      <c r="C5098" s="30" t="e">
        <f t="shared" ca="1" si="103"/>
        <v>#N/A</v>
      </c>
      <c r="D5098" s="25" t="s">
        <v>6</v>
      </c>
    </row>
    <row r="5099" spans="1:4">
      <c r="A5099" s="42">
        <v>1</v>
      </c>
      <c r="B5099" s="27" t="e">
        <f t="shared" ca="1" si="104"/>
        <v>#N/A</v>
      </c>
      <c r="C5099" s="30" t="e">
        <f t="shared" ca="1" si="103"/>
        <v>#N/A</v>
      </c>
      <c r="D5099" s="25" t="s">
        <v>6</v>
      </c>
    </row>
    <row r="5100" spans="1:4">
      <c r="A5100" s="42">
        <v>1</v>
      </c>
      <c r="B5100" s="27" t="e">
        <f t="shared" ca="1" si="104"/>
        <v>#N/A</v>
      </c>
      <c r="C5100" s="30" t="e">
        <f t="shared" ca="1" si="103"/>
        <v>#N/A</v>
      </c>
      <c r="D5100" s="25" t="s">
        <v>6</v>
      </c>
    </row>
    <row r="5101" spans="1:4">
      <c r="A5101" s="42">
        <v>1</v>
      </c>
      <c r="B5101" s="27" t="e">
        <f t="shared" ca="1" si="104"/>
        <v>#N/A</v>
      </c>
      <c r="C5101" s="30" t="e">
        <f t="shared" ca="1" si="103"/>
        <v>#N/A</v>
      </c>
      <c r="D5101" s="25" t="s">
        <v>6</v>
      </c>
    </row>
    <row r="5102" spans="1:4">
      <c r="A5102" s="42">
        <v>1</v>
      </c>
      <c r="B5102" s="27" t="e">
        <f t="shared" ca="1" si="104"/>
        <v>#N/A</v>
      </c>
      <c r="C5102" s="30" t="e">
        <f t="shared" ca="1" si="103"/>
        <v>#N/A</v>
      </c>
      <c r="D5102" s="25" t="s">
        <v>6</v>
      </c>
    </row>
    <row r="5103" spans="1:4">
      <c r="A5103" s="42">
        <v>1</v>
      </c>
      <c r="B5103" s="27" t="e">
        <f t="shared" ca="1" si="104"/>
        <v>#N/A</v>
      </c>
      <c r="C5103" s="30" t="e">
        <f t="shared" ca="1" si="103"/>
        <v>#N/A</v>
      </c>
      <c r="D5103" s="25" t="s">
        <v>6</v>
      </c>
    </row>
    <row r="5104" spans="1:4">
      <c r="A5104" s="42">
        <v>1</v>
      </c>
      <c r="B5104" s="27" t="e">
        <f t="shared" ca="1" si="104"/>
        <v>#N/A</v>
      </c>
      <c r="C5104" s="30" t="e">
        <f t="shared" ca="1" si="103"/>
        <v>#N/A</v>
      </c>
      <c r="D5104" s="25" t="s">
        <v>6</v>
      </c>
    </row>
    <row r="5105" spans="1:4">
      <c r="A5105" s="42">
        <v>1</v>
      </c>
      <c r="B5105" s="27" t="e">
        <f t="shared" ca="1" si="104"/>
        <v>#N/A</v>
      </c>
      <c r="C5105" s="30" t="e">
        <f t="shared" ca="1" si="103"/>
        <v>#N/A</v>
      </c>
      <c r="D5105" s="25" t="s">
        <v>6</v>
      </c>
    </row>
    <row r="5106" spans="1:4">
      <c r="A5106" s="42">
        <v>1</v>
      </c>
      <c r="B5106" s="27" t="e">
        <f t="shared" ca="1" si="104"/>
        <v>#N/A</v>
      </c>
      <c r="C5106" s="30" t="e">
        <f t="shared" ca="1" si="103"/>
        <v>#N/A</v>
      </c>
      <c r="D5106" s="25" t="s">
        <v>6</v>
      </c>
    </row>
    <row r="5107" spans="1:4">
      <c r="A5107" s="42">
        <v>1</v>
      </c>
      <c r="B5107" s="27" t="e">
        <f t="shared" ca="1" si="104"/>
        <v>#N/A</v>
      </c>
      <c r="C5107" s="30" t="e">
        <f t="shared" ca="1" si="103"/>
        <v>#N/A</v>
      </c>
      <c r="D5107" s="25" t="s">
        <v>6</v>
      </c>
    </row>
    <row r="5108" spans="1:4">
      <c r="A5108" s="42">
        <v>1</v>
      </c>
      <c r="B5108" s="27" t="e">
        <f t="shared" ca="1" si="104"/>
        <v>#N/A</v>
      </c>
      <c r="C5108" s="30" t="e">
        <f t="shared" ca="1" si="103"/>
        <v>#N/A</v>
      </c>
      <c r="D5108" s="25" t="s">
        <v>6</v>
      </c>
    </row>
    <row r="5109" spans="1:4">
      <c r="A5109" s="42">
        <v>1</v>
      </c>
      <c r="B5109" s="27" t="e">
        <f t="shared" ca="1" si="104"/>
        <v>#N/A</v>
      </c>
      <c r="C5109" s="30" t="e">
        <f t="shared" ca="1" si="103"/>
        <v>#N/A</v>
      </c>
      <c r="D5109" s="25" t="s">
        <v>6</v>
      </c>
    </row>
    <row r="5110" spans="1:4">
      <c r="A5110" s="42">
        <v>1</v>
      </c>
      <c r="B5110" s="27" t="e">
        <f t="shared" ca="1" si="104"/>
        <v>#N/A</v>
      </c>
      <c r="C5110" s="30" t="e">
        <f t="shared" ca="1" si="103"/>
        <v>#N/A</v>
      </c>
      <c r="D5110" s="25" t="s">
        <v>6</v>
      </c>
    </row>
    <row r="5111" spans="1:4">
      <c r="A5111" s="42">
        <v>1</v>
      </c>
      <c r="B5111" s="27" t="e">
        <f t="shared" ca="1" si="104"/>
        <v>#N/A</v>
      </c>
      <c r="C5111" s="30" t="e">
        <f t="shared" ca="1" si="103"/>
        <v>#N/A</v>
      </c>
      <c r="D5111" s="25" t="s">
        <v>6</v>
      </c>
    </row>
    <row r="5112" spans="1:4">
      <c r="A5112" s="42">
        <v>1</v>
      </c>
      <c r="B5112" s="27" t="e">
        <f t="shared" ca="1" si="104"/>
        <v>#N/A</v>
      </c>
      <c r="C5112" s="30" t="e">
        <f t="shared" ca="1" si="103"/>
        <v>#N/A</v>
      </c>
      <c r="D5112" s="25" t="s">
        <v>6</v>
      </c>
    </row>
    <row r="5113" spans="1:4">
      <c r="A5113" s="42">
        <v>1</v>
      </c>
      <c r="B5113" s="27" t="e">
        <f t="shared" ca="1" si="104"/>
        <v>#N/A</v>
      </c>
      <c r="C5113" s="30" t="e">
        <f t="shared" ca="1" si="103"/>
        <v>#N/A</v>
      </c>
      <c r="D5113" s="25" t="s">
        <v>6</v>
      </c>
    </row>
    <row r="5114" spans="1:4">
      <c r="A5114" s="42">
        <v>1</v>
      </c>
      <c r="B5114" s="27" t="e">
        <f t="shared" ca="1" si="104"/>
        <v>#N/A</v>
      </c>
      <c r="C5114" s="30" t="e">
        <f t="shared" ca="1" si="103"/>
        <v>#N/A</v>
      </c>
      <c r="D5114" s="25" t="s">
        <v>6</v>
      </c>
    </row>
    <row r="5115" spans="1:4">
      <c r="A5115" s="42">
        <v>1</v>
      </c>
      <c r="B5115" s="27" t="e">
        <f t="shared" ca="1" si="104"/>
        <v>#N/A</v>
      </c>
      <c r="C5115" s="30" t="e">
        <f t="shared" ca="1" si="103"/>
        <v>#N/A</v>
      </c>
      <c r="D5115" s="25" t="s">
        <v>6</v>
      </c>
    </row>
    <row r="5116" spans="1:4">
      <c r="A5116" s="42">
        <v>1</v>
      </c>
      <c r="B5116" s="27" t="e">
        <f t="shared" ca="1" si="104"/>
        <v>#N/A</v>
      </c>
      <c r="C5116" s="30" t="e">
        <f t="shared" ca="1" si="103"/>
        <v>#N/A</v>
      </c>
      <c r="D5116" s="25" t="s">
        <v>6</v>
      </c>
    </row>
    <row r="5117" spans="1:4">
      <c r="A5117" s="42">
        <v>1</v>
      </c>
      <c r="B5117" s="27" t="e">
        <f t="shared" ca="1" si="104"/>
        <v>#N/A</v>
      </c>
      <c r="C5117" s="30" t="e">
        <f t="shared" ca="1" si="103"/>
        <v>#N/A</v>
      </c>
      <c r="D5117" s="25" t="s">
        <v>6</v>
      </c>
    </row>
    <row r="5118" spans="1:4">
      <c r="A5118" s="42">
        <v>1</v>
      </c>
      <c r="B5118" s="27" t="e">
        <f t="shared" ca="1" si="104"/>
        <v>#N/A</v>
      </c>
      <c r="C5118" s="30" t="e">
        <f t="shared" ca="1" si="103"/>
        <v>#N/A</v>
      </c>
      <c r="D5118" s="25" t="s">
        <v>6</v>
      </c>
    </row>
    <row r="5119" spans="1:4">
      <c r="A5119" s="42">
        <v>1</v>
      </c>
      <c r="B5119" s="27" t="e">
        <f t="shared" ca="1" si="104"/>
        <v>#N/A</v>
      </c>
      <c r="C5119" s="30" t="e">
        <f t="shared" ca="1" si="103"/>
        <v>#N/A</v>
      </c>
      <c r="D5119" s="25" t="s">
        <v>6</v>
      </c>
    </row>
    <row r="5120" spans="1:4">
      <c r="A5120" s="42">
        <v>1</v>
      </c>
      <c r="B5120" s="27" t="e">
        <f t="shared" ca="1" si="104"/>
        <v>#N/A</v>
      </c>
      <c r="C5120" s="30" t="e">
        <f t="shared" ca="1" si="103"/>
        <v>#N/A</v>
      </c>
      <c r="D5120" s="25" t="s">
        <v>6</v>
      </c>
    </row>
    <row r="5121" spans="1:4">
      <c r="A5121" s="42">
        <v>1</v>
      </c>
      <c r="B5121" s="27" t="e">
        <f t="shared" ca="1" si="104"/>
        <v>#N/A</v>
      </c>
      <c r="C5121" s="30" t="e">
        <f t="shared" ca="1" si="103"/>
        <v>#N/A</v>
      </c>
      <c r="D5121" s="25" t="s">
        <v>6</v>
      </c>
    </row>
    <row r="5122" spans="1:4">
      <c r="A5122" s="42">
        <v>1</v>
      </c>
      <c r="B5122" s="27" t="e">
        <f t="shared" ca="1" si="104"/>
        <v>#N/A</v>
      </c>
      <c r="C5122" s="30" t="e">
        <f t="shared" ca="1" si="103"/>
        <v>#N/A</v>
      </c>
      <c r="D5122" s="25" t="s">
        <v>6</v>
      </c>
    </row>
    <row r="5123" spans="1:4">
      <c r="A5123" s="42">
        <v>1</v>
      </c>
      <c r="B5123" s="27" t="e">
        <f t="shared" ca="1" si="104"/>
        <v>#N/A</v>
      </c>
      <c r="C5123" s="30" t="e">
        <f t="shared" ca="1" si="103"/>
        <v>#N/A</v>
      </c>
      <c r="D5123" s="25" t="s">
        <v>6</v>
      </c>
    </row>
    <row r="5124" spans="1:4">
      <c r="A5124" s="42">
        <v>1</v>
      </c>
      <c r="B5124" s="27" t="e">
        <f t="shared" ca="1" si="104"/>
        <v>#N/A</v>
      </c>
      <c r="C5124" s="30" t="e">
        <f t="shared" ca="1" si="103"/>
        <v>#N/A</v>
      </c>
      <c r="D5124" s="25" t="s">
        <v>6</v>
      </c>
    </row>
    <row r="5125" spans="1:4">
      <c r="A5125" s="42">
        <v>1</v>
      </c>
      <c r="B5125" s="27" t="e">
        <f t="shared" ca="1" si="104"/>
        <v>#N/A</v>
      </c>
      <c r="C5125" s="30" t="e">
        <f t="shared" ca="1" si="103"/>
        <v>#N/A</v>
      </c>
      <c r="D5125" s="25" t="s">
        <v>6</v>
      </c>
    </row>
    <row r="5126" spans="1:4">
      <c r="A5126" s="42">
        <v>1</v>
      </c>
      <c r="B5126" s="27" t="e">
        <f t="shared" ca="1" si="104"/>
        <v>#N/A</v>
      </c>
      <c r="C5126" s="30" t="e">
        <f t="shared" ca="1" si="103"/>
        <v>#N/A</v>
      </c>
      <c r="D5126" s="25" t="s">
        <v>6</v>
      </c>
    </row>
    <row r="5127" spans="1:4">
      <c r="A5127" s="42">
        <v>1</v>
      </c>
      <c r="B5127" s="27" t="e">
        <f t="shared" ca="1" si="104"/>
        <v>#N/A</v>
      </c>
      <c r="C5127" s="30" t="e">
        <f t="shared" ca="1" si="103"/>
        <v>#N/A</v>
      </c>
      <c r="D5127" s="25" t="s">
        <v>6</v>
      </c>
    </row>
    <row r="5128" spans="1:4">
      <c r="A5128" s="42">
        <v>1</v>
      </c>
      <c r="B5128" s="27" t="e">
        <f t="shared" ca="1" si="104"/>
        <v>#N/A</v>
      </c>
      <c r="C5128" s="30" t="e">
        <f t="shared" ca="1" si="103"/>
        <v>#N/A</v>
      </c>
      <c r="D5128" s="25" t="s">
        <v>6</v>
      </c>
    </row>
    <row r="5129" spans="1:4">
      <c r="A5129" s="42">
        <v>1</v>
      </c>
      <c r="B5129" s="27" t="e">
        <f t="shared" ca="1" si="104"/>
        <v>#N/A</v>
      </c>
      <c r="C5129" s="30" t="e">
        <f t="shared" ca="1" si="103"/>
        <v>#N/A</v>
      </c>
      <c r="D5129" s="25" t="s">
        <v>6</v>
      </c>
    </row>
    <row r="5130" spans="1:4">
      <c r="A5130" s="42">
        <v>1</v>
      </c>
      <c r="B5130" s="27" t="e">
        <f t="shared" ca="1" si="104"/>
        <v>#N/A</v>
      </c>
      <c r="C5130" s="30" t="e">
        <f t="shared" ca="1" si="103"/>
        <v>#N/A</v>
      </c>
      <c r="D5130" s="25" t="s">
        <v>6</v>
      </c>
    </row>
    <row r="5131" spans="1:4">
      <c r="A5131" s="42">
        <v>1</v>
      </c>
      <c r="B5131" s="27" t="e">
        <f t="shared" ca="1" si="104"/>
        <v>#N/A</v>
      </c>
      <c r="C5131" s="30" t="e">
        <f t="shared" ca="1" si="103"/>
        <v>#N/A</v>
      </c>
      <c r="D5131" s="25" t="s">
        <v>6</v>
      </c>
    </row>
    <row r="5132" spans="1:4">
      <c r="A5132" s="42">
        <v>1</v>
      </c>
      <c r="B5132" s="27" t="e">
        <f t="shared" ca="1" si="104"/>
        <v>#N/A</v>
      </c>
      <c r="C5132" s="30" t="e">
        <f t="shared" ca="1" si="103"/>
        <v>#N/A</v>
      </c>
      <c r="D5132" s="25" t="s">
        <v>6</v>
      </c>
    </row>
    <row r="5133" spans="1:4">
      <c r="A5133" s="42">
        <v>1</v>
      </c>
      <c r="B5133" s="27" t="e">
        <f t="shared" ca="1" si="104"/>
        <v>#N/A</v>
      </c>
      <c r="C5133" s="30" t="e">
        <f t="shared" ca="1" si="103"/>
        <v>#N/A</v>
      </c>
      <c r="D5133" s="25" t="s">
        <v>6</v>
      </c>
    </row>
    <row r="5134" spans="1:4">
      <c r="A5134" s="42">
        <v>1</v>
      </c>
      <c r="B5134" s="27" t="e">
        <f t="shared" ca="1" si="104"/>
        <v>#N/A</v>
      </c>
      <c r="C5134" s="30" t="e">
        <f t="shared" ca="1" si="103"/>
        <v>#N/A</v>
      </c>
      <c r="D5134" s="25" t="s">
        <v>6</v>
      </c>
    </row>
    <row r="5135" spans="1:4">
      <c r="A5135" s="42">
        <v>1</v>
      </c>
      <c r="B5135" s="27" t="e">
        <f t="shared" ca="1" si="104"/>
        <v>#N/A</v>
      </c>
      <c r="C5135" s="30" t="e">
        <f t="shared" ca="1" si="103"/>
        <v>#N/A</v>
      </c>
      <c r="D5135" s="25" t="s">
        <v>6</v>
      </c>
    </row>
    <row r="5136" spans="1:4">
      <c r="A5136" s="42">
        <v>1</v>
      </c>
      <c r="B5136" s="27" t="e">
        <f t="shared" ca="1" si="104"/>
        <v>#N/A</v>
      </c>
      <c r="C5136" s="30" t="e">
        <f t="shared" ca="1" si="103"/>
        <v>#N/A</v>
      </c>
      <c r="D5136" s="25" t="s">
        <v>6</v>
      </c>
    </row>
    <row r="5137" spans="1:4">
      <c r="A5137" s="42">
        <v>1</v>
      </c>
      <c r="B5137" s="27" t="e">
        <f t="shared" ca="1" si="104"/>
        <v>#N/A</v>
      </c>
      <c r="C5137" s="30" t="e">
        <f t="shared" ca="1" si="103"/>
        <v>#N/A</v>
      </c>
      <c r="D5137" s="25" t="s">
        <v>6</v>
      </c>
    </row>
    <row r="5138" spans="1:4">
      <c r="A5138" s="42">
        <v>1</v>
      </c>
      <c r="B5138" s="27" t="e">
        <f t="shared" ca="1" si="104"/>
        <v>#N/A</v>
      </c>
      <c r="C5138" s="30" t="e">
        <f t="shared" ca="1" si="103"/>
        <v>#N/A</v>
      </c>
      <c r="D5138" s="25" t="s">
        <v>6</v>
      </c>
    </row>
    <row r="5139" spans="1:4">
      <c r="A5139" s="42">
        <v>1</v>
      </c>
      <c r="B5139" s="27" t="e">
        <f t="shared" ca="1" si="104"/>
        <v>#N/A</v>
      </c>
      <c r="C5139" s="30" t="e">
        <f t="shared" ca="1" si="103"/>
        <v>#N/A</v>
      </c>
      <c r="D5139" s="25" t="s">
        <v>6</v>
      </c>
    </row>
    <row r="5140" spans="1:4">
      <c r="A5140" s="42">
        <v>1</v>
      </c>
      <c r="B5140" s="27" t="e">
        <f t="shared" ca="1" si="104"/>
        <v>#N/A</v>
      </c>
      <c r="C5140" s="30" t="e">
        <f t="shared" ref="C5140:C5203" ca="1" si="105">B5140*100+Termina3</f>
        <v>#N/A</v>
      </c>
      <c r="D5140" s="25" t="s">
        <v>6</v>
      </c>
    </row>
    <row r="5141" spans="1:4">
      <c r="A5141" s="42">
        <v>1</v>
      </c>
      <c r="B5141" s="27" t="e">
        <f t="shared" ref="B5141:B5204" ca="1" si="106">B5140+IF(INT(Premio3/100)=B5140+1,2,1)</f>
        <v>#N/A</v>
      </c>
      <c r="C5141" s="30" t="e">
        <f t="shared" ca="1" si="105"/>
        <v>#N/A</v>
      </c>
      <c r="D5141" s="25" t="s">
        <v>6</v>
      </c>
    </row>
    <row r="5142" spans="1:4">
      <c r="A5142" s="42">
        <v>1</v>
      </c>
      <c r="B5142" s="27" t="e">
        <f t="shared" ca="1" si="106"/>
        <v>#N/A</v>
      </c>
      <c r="C5142" s="30" t="e">
        <f t="shared" ca="1" si="105"/>
        <v>#N/A</v>
      </c>
      <c r="D5142" s="25" t="s">
        <v>6</v>
      </c>
    </row>
    <row r="5143" spans="1:4">
      <c r="A5143" s="42">
        <v>1</v>
      </c>
      <c r="B5143" s="27" t="e">
        <f t="shared" ca="1" si="106"/>
        <v>#N/A</v>
      </c>
      <c r="C5143" s="30" t="e">
        <f t="shared" ca="1" si="105"/>
        <v>#N/A</v>
      </c>
      <c r="D5143" s="25" t="s">
        <v>6</v>
      </c>
    </row>
    <row r="5144" spans="1:4">
      <c r="A5144" s="42">
        <v>1</v>
      </c>
      <c r="B5144" s="27" t="e">
        <f t="shared" ca="1" si="106"/>
        <v>#N/A</v>
      </c>
      <c r="C5144" s="30" t="e">
        <f t="shared" ca="1" si="105"/>
        <v>#N/A</v>
      </c>
      <c r="D5144" s="25" t="s">
        <v>6</v>
      </c>
    </row>
    <row r="5145" spans="1:4">
      <c r="A5145" s="42">
        <v>1</v>
      </c>
      <c r="B5145" s="27" t="e">
        <f t="shared" ca="1" si="106"/>
        <v>#N/A</v>
      </c>
      <c r="C5145" s="30" t="e">
        <f t="shared" ca="1" si="105"/>
        <v>#N/A</v>
      </c>
      <c r="D5145" s="25" t="s">
        <v>6</v>
      </c>
    </row>
    <row r="5146" spans="1:4">
      <c r="A5146" s="42">
        <v>1</v>
      </c>
      <c r="B5146" s="27" t="e">
        <f t="shared" ca="1" si="106"/>
        <v>#N/A</v>
      </c>
      <c r="C5146" s="30" t="e">
        <f t="shared" ca="1" si="105"/>
        <v>#N/A</v>
      </c>
      <c r="D5146" s="25" t="s">
        <v>6</v>
      </c>
    </row>
    <row r="5147" spans="1:4">
      <c r="A5147" s="42">
        <v>1</v>
      </c>
      <c r="B5147" s="27" t="e">
        <f t="shared" ca="1" si="106"/>
        <v>#N/A</v>
      </c>
      <c r="C5147" s="30" t="e">
        <f t="shared" ca="1" si="105"/>
        <v>#N/A</v>
      </c>
      <c r="D5147" s="25" t="s">
        <v>6</v>
      </c>
    </row>
    <row r="5148" spans="1:4">
      <c r="A5148" s="42">
        <v>1</v>
      </c>
      <c r="B5148" s="27" t="e">
        <f t="shared" ca="1" si="106"/>
        <v>#N/A</v>
      </c>
      <c r="C5148" s="30" t="e">
        <f t="shared" ca="1" si="105"/>
        <v>#N/A</v>
      </c>
      <c r="D5148" s="25" t="s">
        <v>6</v>
      </c>
    </row>
    <row r="5149" spans="1:4">
      <c r="A5149" s="42">
        <v>1</v>
      </c>
      <c r="B5149" s="27" t="e">
        <f t="shared" ca="1" si="106"/>
        <v>#N/A</v>
      </c>
      <c r="C5149" s="30" t="e">
        <f t="shared" ca="1" si="105"/>
        <v>#N/A</v>
      </c>
      <c r="D5149" s="25" t="s">
        <v>6</v>
      </c>
    </row>
    <row r="5150" spans="1:4">
      <c r="A5150" s="42">
        <v>1</v>
      </c>
      <c r="B5150" s="27" t="e">
        <f t="shared" ca="1" si="106"/>
        <v>#N/A</v>
      </c>
      <c r="C5150" s="30" t="e">
        <f t="shared" ca="1" si="105"/>
        <v>#N/A</v>
      </c>
      <c r="D5150" s="25" t="s">
        <v>6</v>
      </c>
    </row>
    <row r="5151" spans="1:4">
      <c r="A5151" s="42">
        <v>1</v>
      </c>
      <c r="B5151" s="27" t="e">
        <f t="shared" ca="1" si="106"/>
        <v>#N/A</v>
      </c>
      <c r="C5151" s="30" t="e">
        <f t="shared" ca="1" si="105"/>
        <v>#N/A</v>
      </c>
      <c r="D5151" s="25" t="s">
        <v>6</v>
      </c>
    </row>
    <row r="5152" spans="1:4">
      <c r="A5152" s="42">
        <v>1</v>
      </c>
      <c r="B5152" s="27" t="e">
        <f t="shared" ca="1" si="106"/>
        <v>#N/A</v>
      </c>
      <c r="C5152" s="30" t="e">
        <f t="shared" ca="1" si="105"/>
        <v>#N/A</v>
      </c>
      <c r="D5152" s="25" t="s">
        <v>6</v>
      </c>
    </row>
    <row r="5153" spans="1:4">
      <c r="A5153" s="42">
        <v>1</v>
      </c>
      <c r="B5153" s="27" t="e">
        <f t="shared" ca="1" si="106"/>
        <v>#N/A</v>
      </c>
      <c r="C5153" s="30" t="e">
        <f t="shared" ca="1" si="105"/>
        <v>#N/A</v>
      </c>
      <c r="D5153" s="25" t="s">
        <v>6</v>
      </c>
    </row>
    <row r="5154" spans="1:4">
      <c r="A5154" s="42">
        <v>1</v>
      </c>
      <c r="B5154" s="27" t="e">
        <f t="shared" ca="1" si="106"/>
        <v>#N/A</v>
      </c>
      <c r="C5154" s="30" t="e">
        <f t="shared" ca="1" si="105"/>
        <v>#N/A</v>
      </c>
      <c r="D5154" s="25" t="s">
        <v>6</v>
      </c>
    </row>
    <row r="5155" spans="1:4">
      <c r="A5155" s="42">
        <v>1</v>
      </c>
      <c r="B5155" s="27" t="e">
        <f t="shared" ca="1" si="106"/>
        <v>#N/A</v>
      </c>
      <c r="C5155" s="30" t="e">
        <f t="shared" ca="1" si="105"/>
        <v>#N/A</v>
      </c>
      <c r="D5155" s="25" t="s">
        <v>6</v>
      </c>
    </row>
    <row r="5156" spans="1:4">
      <c r="A5156" s="42">
        <v>1</v>
      </c>
      <c r="B5156" s="27" t="e">
        <f t="shared" ca="1" si="106"/>
        <v>#N/A</v>
      </c>
      <c r="C5156" s="30" t="e">
        <f t="shared" ca="1" si="105"/>
        <v>#N/A</v>
      </c>
      <c r="D5156" s="25" t="s">
        <v>6</v>
      </c>
    </row>
    <row r="5157" spans="1:4">
      <c r="A5157" s="42">
        <v>1</v>
      </c>
      <c r="B5157" s="27" t="e">
        <f t="shared" ca="1" si="106"/>
        <v>#N/A</v>
      </c>
      <c r="C5157" s="30" t="e">
        <f t="shared" ca="1" si="105"/>
        <v>#N/A</v>
      </c>
      <c r="D5157" s="25" t="s">
        <v>6</v>
      </c>
    </row>
    <row r="5158" spans="1:4">
      <c r="A5158" s="42">
        <v>1</v>
      </c>
      <c r="B5158" s="27" t="e">
        <f t="shared" ca="1" si="106"/>
        <v>#N/A</v>
      </c>
      <c r="C5158" s="30" t="e">
        <f t="shared" ca="1" si="105"/>
        <v>#N/A</v>
      </c>
      <c r="D5158" s="25" t="s">
        <v>6</v>
      </c>
    </row>
    <row r="5159" spans="1:4">
      <c r="A5159" s="42">
        <v>1</v>
      </c>
      <c r="B5159" s="27" t="e">
        <f t="shared" ca="1" si="106"/>
        <v>#N/A</v>
      </c>
      <c r="C5159" s="30" t="e">
        <f t="shared" ca="1" si="105"/>
        <v>#N/A</v>
      </c>
      <c r="D5159" s="25" t="s">
        <v>6</v>
      </c>
    </row>
    <row r="5160" spans="1:4">
      <c r="A5160" s="42">
        <v>1</v>
      </c>
      <c r="B5160" s="27" t="e">
        <f t="shared" ca="1" si="106"/>
        <v>#N/A</v>
      </c>
      <c r="C5160" s="30" t="e">
        <f t="shared" ca="1" si="105"/>
        <v>#N/A</v>
      </c>
      <c r="D5160" s="25" t="s">
        <v>6</v>
      </c>
    </row>
    <row r="5161" spans="1:4">
      <c r="A5161" s="42">
        <v>1</v>
      </c>
      <c r="B5161" s="27" t="e">
        <f t="shared" ca="1" si="106"/>
        <v>#N/A</v>
      </c>
      <c r="C5161" s="30" t="e">
        <f t="shared" ca="1" si="105"/>
        <v>#N/A</v>
      </c>
      <c r="D5161" s="25" t="s">
        <v>6</v>
      </c>
    </row>
    <row r="5162" spans="1:4">
      <c r="A5162" s="42">
        <v>1</v>
      </c>
      <c r="B5162" s="27" t="e">
        <f t="shared" ca="1" si="106"/>
        <v>#N/A</v>
      </c>
      <c r="C5162" s="30" t="e">
        <f t="shared" ca="1" si="105"/>
        <v>#N/A</v>
      </c>
      <c r="D5162" s="25" t="s">
        <v>6</v>
      </c>
    </row>
    <row r="5163" spans="1:4">
      <c r="A5163" s="42">
        <v>1</v>
      </c>
      <c r="B5163" s="27" t="e">
        <f t="shared" ca="1" si="106"/>
        <v>#N/A</v>
      </c>
      <c r="C5163" s="30" t="e">
        <f t="shared" ca="1" si="105"/>
        <v>#N/A</v>
      </c>
      <c r="D5163" s="25" t="s">
        <v>6</v>
      </c>
    </row>
    <row r="5164" spans="1:4">
      <c r="A5164" s="42">
        <v>1</v>
      </c>
      <c r="B5164" s="27" t="e">
        <f t="shared" ca="1" si="106"/>
        <v>#N/A</v>
      </c>
      <c r="C5164" s="30" t="e">
        <f t="shared" ca="1" si="105"/>
        <v>#N/A</v>
      </c>
      <c r="D5164" s="25" t="s">
        <v>6</v>
      </c>
    </row>
    <row r="5165" spans="1:4">
      <c r="A5165" s="42">
        <v>1</v>
      </c>
      <c r="B5165" s="27" t="e">
        <f t="shared" ca="1" si="106"/>
        <v>#N/A</v>
      </c>
      <c r="C5165" s="30" t="e">
        <f t="shared" ca="1" si="105"/>
        <v>#N/A</v>
      </c>
      <c r="D5165" s="25" t="s">
        <v>6</v>
      </c>
    </row>
    <row r="5166" spans="1:4">
      <c r="A5166" s="42">
        <v>1</v>
      </c>
      <c r="B5166" s="27" t="e">
        <f t="shared" ca="1" si="106"/>
        <v>#N/A</v>
      </c>
      <c r="C5166" s="30" t="e">
        <f t="shared" ca="1" si="105"/>
        <v>#N/A</v>
      </c>
      <c r="D5166" s="25" t="s">
        <v>6</v>
      </c>
    </row>
    <row r="5167" spans="1:4">
      <c r="A5167" s="42">
        <v>1</v>
      </c>
      <c r="B5167" s="27" t="e">
        <f t="shared" ca="1" si="106"/>
        <v>#N/A</v>
      </c>
      <c r="C5167" s="30" t="e">
        <f t="shared" ca="1" si="105"/>
        <v>#N/A</v>
      </c>
      <c r="D5167" s="25" t="s">
        <v>6</v>
      </c>
    </row>
    <row r="5168" spans="1:4">
      <c r="A5168" s="42">
        <v>1</v>
      </c>
      <c r="B5168" s="27" t="e">
        <f t="shared" ca="1" si="106"/>
        <v>#N/A</v>
      </c>
      <c r="C5168" s="30" t="e">
        <f t="shared" ca="1" si="105"/>
        <v>#N/A</v>
      </c>
      <c r="D5168" s="25" t="s">
        <v>6</v>
      </c>
    </row>
    <row r="5169" spans="1:4">
      <c r="A5169" s="42">
        <v>1</v>
      </c>
      <c r="B5169" s="27" t="e">
        <f t="shared" ca="1" si="106"/>
        <v>#N/A</v>
      </c>
      <c r="C5169" s="30" t="e">
        <f t="shared" ca="1" si="105"/>
        <v>#N/A</v>
      </c>
      <c r="D5169" s="25" t="s">
        <v>6</v>
      </c>
    </row>
    <row r="5170" spans="1:4">
      <c r="A5170" s="42">
        <v>1</v>
      </c>
      <c r="B5170" s="27" t="e">
        <f t="shared" ca="1" si="106"/>
        <v>#N/A</v>
      </c>
      <c r="C5170" s="30" t="e">
        <f t="shared" ca="1" si="105"/>
        <v>#N/A</v>
      </c>
      <c r="D5170" s="25" t="s">
        <v>6</v>
      </c>
    </row>
    <row r="5171" spans="1:4">
      <c r="A5171" s="42">
        <v>1</v>
      </c>
      <c r="B5171" s="27" t="e">
        <f t="shared" ca="1" si="106"/>
        <v>#N/A</v>
      </c>
      <c r="C5171" s="30" t="e">
        <f t="shared" ca="1" si="105"/>
        <v>#N/A</v>
      </c>
      <c r="D5171" s="25" t="s">
        <v>6</v>
      </c>
    </row>
    <row r="5172" spans="1:4">
      <c r="A5172" s="42">
        <v>1</v>
      </c>
      <c r="B5172" s="27" t="e">
        <f t="shared" ca="1" si="106"/>
        <v>#N/A</v>
      </c>
      <c r="C5172" s="30" t="e">
        <f t="shared" ca="1" si="105"/>
        <v>#N/A</v>
      </c>
      <c r="D5172" s="25" t="s">
        <v>6</v>
      </c>
    </row>
    <row r="5173" spans="1:4">
      <c r="A5173" s="42">
        <v>1</v>
      </c>
      <c r="B5173" s="27" t="e">
        <f t="shared" ca="1" si="106"/>
        <v>#N/A</v>
      </c>
      <c r="C5173" s="30" t="e">
        <f t="shared" ca="1" si="105"/>
        <v>#N/A</v>
      </c>
      <c r="D5173" s="25" t="s">
        <v>6</v>
      </c>
    </row>
    <row r="5174" spans="1:4">
      <c r="A5174" s="42">
        <v>1</v>
      </c>
      <c r="B5174" s="27" t="e">
        <f t="shared" ca="1" si="106"/>
        <v>#N/A</v>
      </c>
      <c r="C5174" s="30" t="e">
        <f t="shared" ca="1" si="105"/>
        <v>#N/A</v>
      </c>
      <c r="D5174" s="25" t="s">
        <v>6</v>
      </c>
    </row>
    <row r="5175" spans="1:4">
      <c r="A5175" s="42">
        <v>1</v>
      </c>
      <c r="B5175" s="27" t="e">
        <f t="shared" ca="1" si="106"/>
        <v>#N/A</v>
      </c>
      <c r="C5175" s="30" t="e">
        <f t="shared" ca="1" si="105"/>
        <v>#N/A</v>
      </c>
      <c r="D5175" s="25" t="s">
        <v>6</v>
      </c>
    </row>
    <row r="5176" spans="1:4">
      <c r="A5176" s="42">
        <v>1</v>
      </c>
      <c r="B5176" s="27" t="e">
        <f t="shared" ca="1" si="106"/>
        <v>#N/A</v>
      </c>
      <c r="C5176" s="30" t="e">
        <f t="shared" ca="1" si="105"/>
        <v>#N/A</v>
      </c>
      <c r="D5176" s="25" t="s">
        <v>6</v>
      </c>
    </row>
    <row r="5177" spans="1:4">
      <c r="A5177" s="42">
        <v>1</v>
      </c>
      <c r="B5177" s="27" t="e">
        <f t="shared" ca="1" si="106"/>
        <v>#N/A</v>
      </c>
      <c r="C5177" s="30" t="e">
        <f t="shared" ca="1" si="105"/>
        <v>#N/A</v>
      </c>
      <c r="D5177" s="25" t="s">
        <v>6</v>
      </c>
    </row>
    <row r="5178" spans="1:4">
      <c r="A5178" s="42">
        <v>1</v>
      </c>
      <c r="B5178" s="27" t="e">
        <f t="shared" ca="1" si="106"/>
        <v>#N/A</v>
      </c>
      <c r="C5178" s="30" t="e">
        <f t="shared" ca="1" si="105"/>
        <v>#N/A</v>
      </c>
      <c r="D5178" s="25" t="s">
        <v>6</v>
      </c>
    </row>
    <row r="5179" spans="1:4">
      <c r="A5179" s="42">
        <v>1</v>
      </c>
      <c r="B5179" s="27" t="e">
        <f t="shared" ca="1" si="106"/>
        <v>#N/A</v>
      </c>
      <c r="C5179" s="30" t="e">
        <f t="shared" ca="1" si="105"/>
        <v>#N/A</v>
      </c>
      <c r="D5179" s="25" t="s">
        <v>6</v>
      </c>
    </row>
    <row r="5180" spans="1:4">
      <c r="A5180" s="42">
        <v>1</v>
      </c>
      <c r="B5180" s="27" t="e">
        <f t="shared" ca="1" si="106"/>
        <v>#N/A</v>
      </c>
      <c r="C5180" s="30" t="e">
        <f t="shared" ca="1" si="105"/>
        <v>#N/A</v>
      </c>
      <c r="D5180" s="25" t="s">
        <v>6</v>
      </c>
    </row>
    <row r="5181" spans="1:4">
      <c r="A5181" s="42">
        <v>1</v>
      </c>
      <c r="B5181" s="27" t="e">
        <f t="shared" ca="1" si="106"/>
        <v>#N/A</v>
      </c>
      <c r="C5181" s="30" t="e">
        <f t="shared" ca="1" si="105"/>
        <v>#N/A</v>
      </c>
      <c r="D5181" s="25" t="s">
        <v>6</v>
      </c>
    </row>
    <row r="5182" spans="1:4">
      <c r="A5182" s="42">
        <v>1</v>
      </c>
      <c r="B5182" s="27" t="e">
        <f t="shared" ca="1" si="106"/>
        <v>#N/A</v>
      </c>
      <c r="C5182" s="30" t="e">
        <f t="shared" ca="1" si="105"/>
        <v>#N/A</v>
      </c>
      <c r="D5182" s="25" t="s">
        <v>6</v>
      </c>
    </row>
    <row r="5183" spans="1:4">
      <c r="A5183" s="42">
        <v>1</v>
      </c>
      <c r="B5183" s="27" t="e">
        <f t="shared" ca="1" si="106"/>
        <v>#N/A</v>
      </c>
      <c r="C5183" s="30" t="e">
        <f t="shared" ca="1" si="105"/>
        <v>#N/A</v>
      </c>
      <c r="D5183" s="25" t="s">
        <v>6</v>
      </c>
    </row>
    <row r="5184" spans="1:4">
      <c r="A5184" s="42">
        <v>1</v>
      </c>
      <c r="B5184" s="27" t="e">
        <f t="shared" ca="1" si="106"/>
        <v>#N/A</v>
      </c>
      <c r="C5184" s="30" t="e">
        <f t="shared" ca="1" si="105"/>
        <v>#N/A</v>
      </c>
      <c r="D5184" s="25" t="s">
        <v>6</v>
      </c>
    </row>
    <row r="5185" spans="1:4">
      <c r="A5185" s="42">
        <v>1</v>
      </c>
      <c r="B5185" s="27" t="e">
        <f t="shared" ca="1" si="106"/>
        <v>#N/A</v>
      </c>
      <c r="C5185" s="30" t="e">
        <f t="shared" ca="1" si="105"/>
        <v>#N/A</v>
      </c>
      <c r="D5185" s="25" t="s">
        <v>6</v>
      </c>
    </row>
    <row r="5186" spans="1:4">
      <c r="A5186" s="42">
        <v>1</v>
      </c>
      <c r="B5186" s="27" t="e">
        <f t="shared" ca="1" si="106"/>
        <v>#N/A</v>
      </c>
      <c r="C5186" s="30" t="e">
        <f t="shared" ca="1" si="105"/>
        <v>#N/A</v>
      </c>
      <c r="D5186" s="25" t="s">
        <v>6</v>
      </c>
    </row>
    <row r="5187" spans="1:4">
      <c r="A5187" s="42">
        <v>1</v>
      </c>
      <c r="B5187" s="27" t="e">
        <f t="shared" ca="1" si="106"/>
        <v>#N/A</v>
      </c>
      <c r="C5187" s="30" t="e">
        <f t="shared" ca="1" si="105"/>
        <v>#N/A</v>
      </c>
      <c r="D5187" s="25" t="s">
        <v>6</v>
      </c>
    </row>
    <row r="5188" spans="1:4">
      <c r="A5188" s="42">
        <v>1</v>
      </c>
      <c r="B5188" s="27" t="e">
        <f t="shared" ca="1" si="106"/>
        <v>#N/A</v>
      </c>
      <c r="C5188" s="30" t="e">
        <f t="shared" ca="1" si="105"/>
        <v>#N/A</v>
      </c>
      <c r="D5188" s="25" t="s">
        <v>6</v>
      </c>
    </row>
    <row r="5189" spans="1:4">
      <c r="A5189" s="42">
        <v>1</v>
      </c>
      <c r="B5189" s="27" t="e">
        <f t="shared" ca="1" si="106"/>
        <v>#N/A</v>
      </c>
      <c r="C5189" s="30" t="e">
        <f t="shared" ca="1" si="105"/>
        <v>#N/A</v>
      </c>
      <c r="D5189" s="25" t="s">
        <v>6</v>
      </c>
    </row>
    <row r="5190" spans="1:4">
      <c r="A5190" s="42">
        <v>1</v>
      </c>
      <c r="B5190" s="27" t="e">
        <f t="shared" ca="1" si="106"/>
        <v>#N/A</v>
      </c>
      <c r="C5190" s="30" t="e">
        <f t="shared" ca="1" si="105"/>
        <v>#N/A</v>
      </c>
      <c r="D5190" s="25" t="s">
        <v>6</v>
      </c>
    </row>
    <row r="5191" spans="1:4">
      <c r="A5191" s="42">
        <v>1</v>
      </c>
      <c r="B5191" s="27" t="e">
        <f t="shared" ca="1" si="106"/>
        <v>#N/A</v>
      </c>
      <c r="C5191" s="30" t="e">
        <f t="shared" ca="1" si="105"/>
        <v>#N/A</v>
      </c>
      <c r="D5191" s="25" t="s">
        <v>6</v>
      </c>
    </row>
    <row r="5192" spans="1:4">
      <c r="A5192" s="42">
        <v>1</v>
      </c>
      <c r="B5192" s="27" t="e">
        <f t="shared" ca="1" si="106"/>
        <v>#N/A</v>
      </c>
      <c r="C5192" s="30" t="e">
        <f t="shared" ca="1" si="105"/>
        <v>#N/A</v>
      </c>
      <c r="D5192" s="25" t="s">
        <v>6</v>
      </c>
    </row>
    <row r="5193" spans="1:4">
      <c r="A5193" s="42">
        <v>1</v>
      </c>
      <c r="B5193" s="27" t="e">
        <f t="shared" ca="1" si="106"/>
        <v>#N/A</v>
      </c>
      <c r="C5193" s="30" t="e">
        <f t="shared" ca="1" si="105"/>
        <v>#N/A</v>
      </c>
      <c r="D5193" s="25" t="s">
        <v>6</v>
      </c>
    </row>
    <row r="5194" spans="1:4">
      <c r="A5194" s="42">
        <v>1</v>
      </c>
      <c r="B5194" s="27" t="e">
        <f t="shared" ca="1" si="106"/>
        <v>#N/A</v>
      </c>
      <c r="C5194" s="30" t="e">
        <f t="shared" ca="1" si="105"/>
        <v>#N/A</v>
      </c>
      <c r="D5194" s="25" t="s">
        <v>6</v>
      </c>
    </row>
    <row r="5195" spans="1:4">
      <c r="A5195" s="42">
        <v>1</v>
      </c>
      <c r="B5195" s="27" t="e">
        <f t="shared" ca="1" si="106"/>
        <v>#N/A</v>
      </c>
      <c r="C5195" s="30" t="e">
        <f t="shared" ca="1" si="105"/>
        <v>#N/A</v>
      </c>
      <c r="D5195" s="25" t="s">
        <v>6</v>
      </c>
    </row>
    <row r="5196" spans="1:4">
      <c r="A5196" s="42">
        <v>1</v>
      </c>
      <c r="B5196" s="27" t="e">
        <f t="shared" ca="1" si="106"/>
        <v>#N/A</v>
      </c>
      <c r="C5196" s="30" t="e">
        <f t="shared" ca="1" si="105"/>
        <v>#N/A</v>
      </c>
      <c r="D5196" s="25" t="s">
        <v>6</v>
      </c>
    </row>
    <row r="5197" spans="1:4">
      <c r="A5197" s="42">
        <v>1</v>
      </c>
      <c r="B5197" s="27" t="e">
        <f t="shared" ca="1" si="106"/>
        <v>#N/A</v>
      </c>
      <c r="C5197" s="30" t="e">
        <f t="shared" ca="1" si="105"/>
        <v>#N/A</v>
      </c>
      <c r="D5197" s="25" t="s">
        <v>6</v>
      </c>
    </row>
    <row r="5198" spans="1:4">
      <c r="A5198" s="42">
        <v>1</v>
      </c>
      <c r="B5198" s="27" t="e">
        <f t="shared" ca="1" si="106"/>
        <v>#N/A</v>
      </c>
      <c r="C5198" s="30" t="e">
        <f t="shared" ca="1" si="105"/>
        <v>#N/A</v>
      </c>
      <c r="D5198" s="25" t="s">
        <v>6</v>
      </c>
    </row>
    <row r="5199" spans="1:4">
      <c r="A5199" s="42">
        <v>1</v>
      </c>
      <c r="B5199" s="27" t="e">
        <f t="shared" ca="1" si="106"/>
        <v>#N/A</v>
      </c>
      <c r="C5199" s="30" t="e">
        <f t="shared" ca="1" si="105"/>
        <v>#N/A</v>
      </c>
      <c r="D5199" s="25" t="s">
        <v>6</v>
      </c>
    </row>
    <row r="5200" spans="1:4">
      <c r="A5200" s="42">
        <v>1</v>
      </c>
      <c r="B5200" s="27" t="e">
        <f t="shared" ca="1" si="106"/>
        <v>#N/A</v>
      </c>
      <c r="C5200" s="30" t="e">
        <f t="shared" ca="1" si="105"/>
        <v>#N/A</v>
      </c>
      <c r="D5200" s="25" t="s">
        <v>6</v>
      </c>
    </row>
    <row r="5201" spans="1:4">
      <c r="A5201" s="42">
        <v>1</v>
      </c>
      <c r="B5201" s="27" t="e">
        <f t="shared" ca="1" si="106"/>
        <v>#N/A</v>
      </c>
      <c r="C5201" s="30" t="e">
        <f t="shared" ca="1" si="105"/>
        <v>#N/A</v>
      </c>
      <c r="D5201" s="25" t="s">
        <v>6</v>
      </c>
    </row>
    <row r="5202" spans="1:4">
      <c r="A5202" s="42">
        <v>1</v>
      </c>
      <c r="B5202" s="27" t="e">
        <f t="shared" ca="1" si="106"/>
        <v>#N/A</v>
      </c>
      <c r="C5202" s="30" t="e">
        <f t="shared" ca="1" si="105"/>
        <v>#N/A</v>
      </c>
      <c r="D5202" s="25" t="s">
        <v>6</v>
      </c>
    </row>
    <row r="5203" spans="1:4">
      <c r="A5203" s="42">
        <v>1</v>
      </c>
      <c r="B5203" s="27" t="e">
        <f t="shared" ca="1" si="106"/>
        <v>#N/A</v>
      </c>
      <c r="C5203" s="30" t="e">
        <f t="shared" ca="1" si="105"/>
        <v>#N/A</v>
      </c>
      <c r="D5203" s="25" t="s">
        <v>6</v>
      </c>
    </row>
    <row r="5204" spans="1:4">
      <c r="A5204" s="42">
        <v>1</v>
      </c>
      <c r="B5204" s="27" t="e">
        <f t="shared" ca="1" si="106"/>
        <v>#N/A</v>
      </c>
      <c r="C5204" s="30" t="e">
        <f t="shared" ref="C5204:C5267" ca="1" si="107">B5204*100+Termina3</f>
        <v>#N/A</v>
      </c>
      <c r="D5204" s="25" t="s">
        <v>6</v>
      </c>
    </row>
    <row r="5205" spans="1:4">
      <c r="A5205" s="42">
        <v>1</v>
      </c>
      <c r="B5205" s="27" t="e">
        <f t="shared" ref="B5205:B5268" ca="1" si="108">B5204+IF(INT(Premio3/100)=B5204+1,2,1)</f>
        <v>#N/A</v>
      </c>
      <c r="C5205" s="30" t="e">
        <f t="shared" ca="1" si="107"/>
        <v>#N/A</v>
      </c>
      <c r="D5205" s="25" t="s">
        <v>6</v>
      </c>
    </row>
    <row r="5206" spans="1:4">
      <c r="A5206" s="42">
        <v>1</v>
      </c>
      <c r="B5206" s="27" t="e">
        <f t="shared" ca="1" si="108"/>
        <v>#N/A</v>
      </c>
      <c r="C5206" s="30" t="e">
        <f t="shared" ca="1" si="107"/>
        <v>#N/A</v>
      </c>
      <c r="D5206" s="25" t="s">
        <v>6</v>
      </c>
    </row>
    <row r="5207" spans="1:4">
      <c r="A5207" s="42">
        <v>1</v>
      </c>
      <c r="B5207" s="27" t="e">
        <f t="shared" ca="1" si="108"/>
        <v>#N/A</v>
      </c>
      <c r="C5207" s="30" t="e">
        <f t="shared" ca="1" si="107"/>
        <v>#N/A</v>
      </c>
      <c r="D5207" s="25" t="s">
        <v>6</v>
      </c>
    </row>
    <row r="5208" spans="1:4">
      <c r="A5208" s="42">
        <v>1</v>
      </c>
      <c r="B5208" s="27" t="e">
        <f t="shared" ca="1" si="108"/>
        <v>#N/A</v>
      </c>
      <c r="C5208" s="30" t="e">
        <f t="shared" ca="1" si="107"/>
        <v>#N/A</v>
      </c>
      <c r="D5208" s="25" t="s">
        <v>6</v>
      </c>
    </row>
    <row r="5209" spans="1:4">
      <c r="A5209" s="42">
        <v>1</v>
      </c>
      <c r="B5209" s="27" t="e">
        <f t="shared" ca="1" si="108"/>
        <v>#N/A</v>
      </c>
      <c r="C5209" s="30" t="e">
        <f t="shared" ca="1" si="107"/>
        <v>#N/A</v>
      </c>
      <c r="D5209" s="25" t="s">
        <v>6</v>
      </c>
    </row>
    <row r="5210" spans="1:4">
      <c r="A5210" s="42">
        <v>1</v>
      </c>
      <c r="B5210" s="27" t="e">
        <f t="shared" ca="1" si="108"/>
        <v>#N/A</v>
      </c>
      <c r="C5210" s="30" t="e">
        <f t="shared" ca="1" si="107"/>
        <v>#N/A</v>
      </c>
      <c r="D5210" s="25" t="s">
        <v>6</v>
      </c>
    </row>
    <row r="5211" spans="1:4">
      <c r="A5211" s="42">
        <v>1</v>
      </c>
      <c r="B5211" s="27" t="e">
        <f t="shared" ca="1" si="108"/>
        <v>#N/A</v>
      </c>
      <c r="C5211" s="30" t="e">
        <f t="shared" ca="1" si="107"/>
        <v>#N/A</v>
      </c>
      <c r="D5211" s="25" t="s">
        <v>6</v>
      </c>
    </row>
    <row r="5212" spans="1:4">
      <c r="A5212" s="42">
        <v>1</v>
      </c>
      <c r="B5212" s="27" t="e">
        <f t="shared" ca="1" si="108"/>
        <v>#N/A</v>
      </c>
      <c r="C5212" s="30" t="e">
        <f t="shared" ca="1" si="107"/>
        <v>#N/A</v>
      </c>
      <c r="D5212" s="25" t="s">
        <v>6</v>
      </c>
    </row>
    <row r="5213" spans="1:4">
      <c r="A5213" s="42">
        <v>1</v>
      </c>
      <c r="B5213" s="27" t="e">
        <f t="shared" ca="1" si="108"/>
        <v>#N/A</v>
      </c>
      <c r="C5213" s="30" t="e">
        <f t="shared" ca="1" si="107"/>
        <v>#N/A</v>
      </c>
      <c r="D5213" s="25" t="s">
        <v>6</v>
      </c>
    </row>
    <row r="5214" spans="1:4">
      <c r="A5214" s="42">
        <v>1</v>
      </c>
      <c r="B5214" s="27" t="e">
        <f t="shared" ca="1" si="108"/>
        <v>#N/A</v>
      </c>
      <c r="C5214" s="30" t="e">
        <f t="shared" ca="1" si="107"/>
        <v>#N/A</v>
      </c>
      <c r="D5214" s="25" t="s">
        <v>6</v>
      </c>
    </row>
    <row r="5215" spans="1:4">
      <c r="A5215" s="42">
        <v>1</v>
      </c>
      <c r="B5215" s="27" t="e">
        <f t="shared" ca="1" si="108"/>
        <v>#N/A</v>
      </c>
      <c r="C5215" s="30" t="e">
        <f t="shared" ca="1" si="107"/>
        <v>#N/A</v>
      </c>
      <c r="D5215" s="25" t="s">
        <v>6</v>
      </c>
    </row>
    <row r="5216" spans="1:4">
      <c r="A5216" s="42">
        <v>1</v>
      </c>
      <c r="B5216" s="27" t="e">
        <f t="shared" ca="1" si="108"/>
        <v>#N/A</v>
      </c>
      <c r="C5216" s="30" t="e">
        <f t="shared" ca="1" si="107"/>
        <v>#N/A</v>
      </c>
      <c r="D5216" s="25" t="s">
        <v>6</v>
      </c>
    </row>
    <row r="5217" spans="1:4">
      <c r="A5217" s="42">
        <v>1</v>
      </c>
      <c r="B5217" s="27" t="e">
        <f t="shared" ca="1" si="108"/>
        <v>#N/A</v>
      </c>
      <c r="C5217" s="30" t="e">
        <f t="shared" ca="1" si="107"/>
        <v>#N/A</v>
      </c>
      <c r="D5217" s="25" t="s">
        <v>6</v>
      </c>
    </row>
    <row r="5218" spans="1:4">
      <c r="A5218" s="42">
        <v>1</v>
      </c>
      <c r="B5218" s="27" t="e">
        <f t="shared" ca="1" si="108"/>
        <v>#N/A</v>
      </c>
      <c r="C5218" s="30" t="e">
        <f t="shared" ca="1" si="107"/>
        <v>#N/A</v>
      </c>
      <c r="D5218" s="25" t="s">
        <v>6</v>
      </c>
    </row>
    <row r="5219" spans="1:4">
      <c r="A5219" s="42">
        <v>1</v>
      </c>
      <c r="B5219" s="27" t="e">
        <f t="shared" ca="1" si="108"/>
        <v>#N/A</v>
      </c>
      <c r="C5219" s="30" t="e">
        <f t="shared" ca="1" si="107"/>
        <v>#N/A</v>
      </c>
      <c r="D5219" s="25" t="s">
        <v>6</v>
      </c>
    </row>
    <row r="5220" spans="1:4">
      <c r="A5220" s="42">
        <v>1</v>
      </c>
      <c r="B5220" s="27" t="e">
        <f t="shared" ca="1" si="108"/>
        <v>#N/A</v>
      </c>
      <c r="C5220" s="30" t="e">
        <f t="shared" ca="1" si="107"/>
        <v>#N/A</v>
      </c>
      <c r="D5220" s="25" t="s">
        <v>6</v>
      </c>
    </row>
    <row r="5221" spans="1:4">
      <c r="A5221" s="42">
        <v>1</v>
      </c>
      <c r="B5221" s="27" t="e">
        <f t="shared" ca="1" si="108"/>
        <v>#N/A</v>
      </c>
      <c r="C5221" s="30" t="e">
        <f t="shared" ca="1" si="107"/>
        <v>#N/A</v>
      </c>
      <c r="D5221" s="25" t="s">
        <v>6</v>
      </c>
    </row>
    <row r="5222" spans="1:4">
      <c r="A5222" s="42">
        <v>1</v>
      </c>
      <c r="B5222" s="27" t="e">
        <f t="shared" ca="1" si="108"/>
        <v>#N/A</v>
      </c>
      <c r="C5222" s="30" t="e">
        <f t="shared" ca="1" si="107"/>
        <v>#N/A</v>
      </c>
      <c r="D5222" s="25" t="s">
        <v>6</v>
      </c>
    </row>
    <row r="5223" spans="1:4">
      <c r="A5223" s="42">
        <v>1</v>
      </c>
      <c r="B5223" s="27" t="e">
        <f t="shared" ca="1" si="108"/>
        <v>#N/A</v>
      </c>
      <c r="C5223" s="30" t="e">
        <f t="shared" ca="1" si="107"/>
        <v>#N/A</v>
      </c>
      <c r="D5223" s="25" t="s">
        <v>6</v>
      </c>
    </row>
    <row r="5224" spans="1:4">
      <c r="A5224" s="42">
        <v>1</v>
      </c>
      <c r="B5224" s="27" t="e">
        <f t="shared" ca="1" si="108"/>
        <v>#N/A</v>
      </c>
      <c r="C5224" s="30" t="e">
        <f t="shared" ca="1" si="107"/>
        <v>#N/A</v>
      </c>
      <c r="D5224" s="25" t="s">
        <v>6</v>
      </c>
    </row>
    <row r="5225" spans="1:4">
      <c r="A5225" s="42">
        <v>1</v>
      </c>
      <c r="B5225" s="27" t="e">
        <f t="shared" ca="1" si="108"/>
        <v>#N/A</v>
      </c>
      <c r="C5225" s="30" t="e">
        <f t="shared" ca="1" si="107"/>
        <v>#N/A</v>
      </c>
      <c r="D5225" s="25" t="s">
        <v>6</v>
      </c>
    </row>
    <row r="5226" spans="1:4">
      <c r="A5226" s="42">
        <v>1</v>
      </c>
      <c r="B5226" s="27" t="e">
        <f t="shared" ca="1" si="108"/>
        <v>#N/A</v>
      </c>
      <c r="C5226" s="30" t="e">
        <f t="shared" ca="1" si="107"/>
        <v>#N/A</v>
      </c>
      <c r="D5226" s="25" t="s">
        <v>6</v>
      </c>
    </row>
    <row r="5227" spans="1:4">
      <c r="A5227" s="42">
        <v>1</v>
      </c>
      <c r="B5227" s="27" t="e">
        <f t="shared" ca="1" si="108"/>
        <v>#N/A</v>
      </c>
      <c r="C5227" s="30" t="e">
        <f t="shared" ca="1" si="107"/>
        <v>#N/A</v>
      </c>
      <c r="D5227" s="25" t="s">
        <v>6</v>
      </c>
    </row>
    <row r="5228" spans="1:4">
      <c r="A5228" s="42">
        <v>1</v>
      </c>
      <c r="B5228" s="27" t="e">
        <f t="shared" ca="1" si="108"/>
        <v>#N/A</v>
      </c>
      <c r="C5228" s="30" t="e">
        <f t="shared" ca="1" si="107"/>
        <v>#N/A</v>
      </c>
      <c r="D5228" s="25" t="s">
        <v>6</v>
      </c>
    </row>
    <row r="5229" spans="1:4">
      <c r="A5229" s="42">
        <v>1</v>
      </c>
      <c r="B5229" s="27" t="e">
        <f t="shared" ca="1" si="108"/>
        <v>#N/A</v>
      </c>
      <c r="C5229" s="30" t="e">
        <f t="shared" ca="1" si="107"/>
        <v>#N/A</v>
      </c>
      <c r="D5229" s="25" t="s">
        <v>6</v>
      </c>
    </row>
    <row r="5230" spans="1:4">
      <c r="A5230" s="42">
        <v>1</v>
      </c>
      <c r="B5230" s="27" t="e">
        <f t="shared" ca="1" si="108"/>
        <v>#N/A</v>
      </c>
      <c r="C5230" s="30" t="e">
        <f t="shared" ca="1" si="107"/>
        <v>#N/A</v>
      </c>
      <c r="D5230" s="25" t="s">
        <v>6</v>
      </c>
    </row>
    <row r="5231" spans="1:4">
      <c r="A5231" s="42">
        <v>1</v>
      </c>
      <c r="B5231" s="27" t="e">
        <f t="shared" ca="1" si="108"/>
        <v>#N/A</v>
      </c>
      <c r="C5231" s="30" t="e">
        <f t="shared" ca="1" si="107"/>
        <v>#N/A</v>
      </c>
      <c r="D5231" s="25" t="s">
        <v>6</v>
      </c>
    </row>
    <row r="5232" spans="1:4">
      <c r="A5232" s="42">
        <v>1</v>
      </c>
      <c r="B5232" s="27" t="e">
        <f t="shared" ca="1" si="108"/>
        <v>#N/A</v>
      </c>
      <c r="C5232" s="30" t="e">
        <f t="shared" ca="1" si="107"/>
        <v>#N/A</v>
      </c>
      <c r="D5232" s="25" t="s">
        <v>6</v>
      </c>
    </row>
    <row r="5233" spans="1:4">
      <c r="A5233" s="42">
        <v>1</v>
      </c>
      <c r="B5233" s="27" t="e">
        <f t="shared" ca="1" si="108"/>
        <v>#N/A</v>
      </c>
      <c r="C5233" s="30" t="e">
        <f t="shared" ca="1" si="107"/>
        <v>#N/A</v>
      </c>
      <c r="D5233" s="25" t="s">
        <v>6</v>
      </c>
    </row>
    <row r="5234" spans="1:4">
      <c r="A5234" s="42">
        <v>1</v>
      </c>
      <c r="B5234" s="27" t="e">
        <f t="shared" ca="1" si="108"/>
        <v>#N/A</v>
      </c>
      <c r="C5234" s="30" t="e">
        <f t="shared" ca="1" si="107"/>
        <v>#N/A</v>
      </c>
      <c r="D5234" s="25" t="s">
        <v>6</v>
      </c>
    </row>
    <row r="5235" spans="1:4">
      <c r="A5235" s="42">
        <v>1</v>
      </c>
      <c r="B5235" s="27" t="e">
        <f t="shared" ca="1" si="108"/>
        <v>#N/A</v>
      </c>
      <c r="C5235" s="30" t="e">
        <f t="shared" ca="1" si="107"/>
        <v>#N/A</v>
      </c>
      <c r="D5235" s="25" t="s">
        <v>6</v>
      </c>
    </row>
    <row r="5236" spans="1:4">
      <c r="A5236" s="42">
        <v>1</v>
      </c>
      <c r="B5236" s="27" t="e">
        <f t="shared" ca="1" si="108"/>
        <v>#N/A</v>
      </c>
      <c r="C5236" s="30" t="e">
        <f t="shared" ca="1" si="107"/>
        <v>#N/A</v>
      </c>
      <c r="D5236" s="25" t="s">
        <v>6</v>
      </c>
    </row>
    <row r="5237" spans="1:4">
      <c r="A5237" s="42">
        <v>1</v>
      </c>
      <c r="B5237" s="27" t="e">
        <f t="shared" ca="1" si="108"/>
        <v>#N/A</v>
      </c>
      <c r="C5237" s="30" t="e">
        <f t="shared" ca="1" si="107"/>
        <v>#N/A</v>
      </c>
      <c r="D5237" s="25" t="s">
        <v>6</v>
      </c>
    </row>
    <row r="5238" spans="1:4">
      <c r="A5238" s="42">
        <v>1</v>
      </c>
      <c r="B5238" s="27" t="e">
        <f t="shared" ca="1" si="108"/>
        <v>#N/A</v>
      </c>
      <c r="C5238" s="30" t="e">
        <f t="shared" ca="1" si="107"/>
        <v>#N/A</v>
      </c>
      <c r="D5238" s="25" t="s">
        <v>6</v>
      </c>
    </row>
    <row r="5239" spans="1:4">
      <c r="A5239" s="42">
        <v>1</v>
      </c>
      <c r="B5239" s="27" t="e">
        <f t="shared" ca="1" si="108"/>
        <v>#N/A</v>
      </c>
      <c r="C5239" s="30" t="e">
        <f t="shared" ca="1" si="107"/>
        <v>#N/A</v>
      </c>
      <c r="D5239" s="25" t="s">
        <v>6</v>
      </c>
    </row>
    <row r="5240" spans="1:4">
      <c r="A5240" s="42">
        <v>1</v>
      </c>
      <c r="B5240" s="27" t="e">
        <f t="shared" ca="1" si="108"/>
        <v>#N/A</v>
      </c>
      <c r="C5240" s="30" t="e">
        <f t="shared" ca="1" si="107"/>
        <v>#N/A</v>
      </c>
      <c r="D5240" s="25" t="s">
        <v>6</v>
      </c>
    </row>
    <row r="5241" spans="1:4">
      <c r="A5241" s="42">
        <v>1</v>
      </c>
      <c r="B5241" s="27" t="e">
        <f t="shared" ca="1" si="108"/>
        <v>#N/A</v>
      </c>
      <c r="C5241" s="30" t="e">
        <f t="shared" ca="1" si="107"/>
        <v>#N/A</v>
      </c>
      <c r="D5241" s="25" t="s">
        <v>6</v>
      </c>
    </row>
    <row r="5242" spans="1:4">
      <c r="A5242" s="42">
        <v>1</v>
      </c>
      <c r="B5242" s="27" t="e">
        <f t="shared" ca="1" si="108"/>
        <v>#N/A</v>
      </c>
      <c r="C5242" s="30" t="e">
        <f t="shared" ca="1" si="107"/>
        <v>#N/A</v>
      </c>
      <c r="D5242" s="25" t="s">
        <v>6</v>
      </c>
    </row>
    <row r="5243" spans="1:4">
      <c r="A5243" s="42">
        <v>1</v>
      </c>
      <c r="B5243" s="27" t="e">
        <f t="shared" ca="1" si="108"/>
        <v>#N/A</v>
      </c>
      <c r="C5243" s="30" t="e">
        <f t="shared" ca="1" si="107"/>
        <v>#N/A</v>
      </c>
      <c r="D5243" s="25" t="s">
        <v>6</v>
      </c>
    </row>
    <row r="5244" spans="1:4">
      <c r="A5244" s="42">
        <v>1</v>
      </c>
      <c r="B5244" s="27" t="e">
        <f t="shared" ca="1" si="108"/>
        <v>#N/A</v>
      </c>
      <c r="C5244" s="30" t="e">
        <f t="shared" ca="1" si="107"/>
        <v>#N/A</v>
      </c>
      <c r="D5244" s="25" t="s">
        <v>6</v>
      </c>
    </row>
    <row r="5245" spans="1:4">
      <c r="A5245" s="42">
        <v>1</v>
      </c>
      <c r="B5245" s="27" t="e">
        <f t="shared" ca="1" si="108"/>
        <v>#N/A</v>
      </c>
      <c r="C5245" s="30" t="e">
        <f t="shared" ca="1" si="107"/>
        <v>#N/A</v>
      </c>
      <c r="D5245" s="25" t="s">
        <v>6</v>
      </c>
    </row>
    <row r="5246" spans="1:4">
      <c r="A5246" s="42">
        <v>1</v>
      </c>
      <c r="B5246" s="27" t="e">
        <f t="shared" ca="1" si="108"/>
        <v>#N/A</v>
      </c>
      <c r="C5246" s="30" t="e">
        <f t="shared" ca="1" si="107"/>
        <v>#N/A</v>
      </c>
      <c r="D5246" s="25" t="s">
        <v>6</v>
      </c>
    </row>
    <row r="5247" spans="1:4">
      <c r="A5247" s="42">
        <v>1</v>
      </c>
      <c r="B5247" s="27" t="e">
        <f t="shared" ca="1" si="108"/>
        <v>#N/A</v>
      </c>
      <c r="C5247" s="30" t="e">
        <f t="shared" ca="1" si="107"/>
        <v>#N/A</v>
      </c>
      <c r="D5247" s="25" t="s">
        <v>6</v>
      </c>
    </row>
    <row r="5248" spans="1:4">
      <c r="A5248" s="42">
        <v>1</v>
      </c>
      <c r="B5248" s="27" t="e">
        <f t="shared" ca="1" si="108"/>
        <v>#N/A</v>
      </c>
      <c r="C5248" s="30" t="e">
        <f t="shared" ca="1" si="107"/>
        <v>#N/A</v>
      </c>
      <c r="D5248" s="25" t="s">
        <v>6</v>
      </c>
    </row>
    <row r="5249" spans="1:4">
      <c r="A5249" s="42">
        <v>1</v>
      </c>
      <c r="B5249" s="27" t="e">
        <f t="shared" ca="1" si="108"/>
        <v>#N/A</v>
      </c>
      <c r="C5249" s="30" t="e">
        <f t="shared" ca="1" si="107"/>
        <v>#N/A</v>
      </c>
      <c r="D5249" s="25" t="s">
        <v>6</v>
      </c>
    </row>
    <row r="5250" spans="1:4">
      <c r="A5250" s="42">
        <v>1</v>
      </c>
      <c r="B5250" s="27" t="e">
        <f t="shared" ca="1" si="108"/>
        <v>#N/A</v>
      </c>
      <c r="C5250" s="30" t="e">
        <f t="shared" ca="1" si="107"/>
        <v>#N/A</v>
      </c>
      <c r="D5250" s="25" t="s">
        <v>6</v>
      </c>
    </row>
    <row r="5251" spans="1:4">
      <c r="A5251" s="42">
        <v>1</v>
      </c>
      <c r="B5251" s="27" t="e">
        <f t="shared" ca="1" si="108"/>
        <v>#N/A</v>
      </c>
      <c r="C5251" s="30" t="e">
        <f t="shared" ca="1" si="107"/>
        <v>#N/A</v>
      </c>
      <c r="D5251" s="25" t="s">
        <v>6</v>
      </c>
    </row>
    <row r="5252" spans="1:4">
      <c r="A5252" s="42">
        <v>1</v>
      </c>
      <c r="B5252" s="27" t="e">
        <f t="shared" ca="1" si="108"/>
        <v>#N/A</v>
      </c>
      <c r="C5252" s="30" t="e">
        <f t="shared" ca="1" si="107"/>
        <v>#N/A</v>
      </c>
      <c r="D5252" s="25" t="s">
        <v>6</v>
      </c>
    </row>
    <row r="5253" spans="1:4">
      <c r="A5253" s="42">
        <v>1</v>
      </c>
      <c r="B5253" s="27" t="e">
        <f t="shared" ca="1" si="108"/>
        <v>#N/A</v>
      </c>
      <c r="C5253" s="30" t="e">
        <f t="shared" ca="1" si="107"/>
        <v>#N/A</v>
      </c>
      <c r="D5253" s="25" t="s">
        <v>6</v>
      </c>
    </row>
    <row r="5254" spans="1:4">
      <c r="A5254" s="42">
        <v>1</v>
      </c>
      <c r="B5254" s="27" t="e">
        <f t="shared" ca="1" si="108"/>
        <v>#N/A</v>
      </c>
      <c r="C5254" s="30" t="e">
        <f t="shared" ca="1" si="107"/>
        <v>#N/A</v>
      </c>
      <c r="D5254" s="25" t="s">
        <v>6</v>
      </c>
    </row>
    <row r="5255" spans="1:4">
      <c r="A5255" s="42">
        <v>1</v>
      </c>
      <c r="B5255" s="27" t="e">
        <f t="shared" ca="1" si="108"/>
        <v>#N/A</v>
      </c>
      <c r="C5255" s="30" t="e">
        <f t="shared" ca="1" si="107"/>
        <v>#N/A</v>
      </c>
      <c r="D5255" s="25" t="s">
        <v>6</v>
      </c>
    </row>
    <row r="5256" spans="1:4">
      <c r="A5256" s="42">
        <v>1</v>
      </c>
      <c r="B5256" s="27" t="e">
        <f t="shared" ca="1" si="108"/>
        <v>#N/A</v>
      </c>
      <c r="C5256" s="30" t="e">
        <f t="shared" ca="1" si="107"/>
        <v>#N/A</v>
      </c>
      <c r="D5256" s="25" t="s">
        <v>6</v>
      </c>
    </row>
    <row r="5257" spans="1:4">
      <c r="A5257" s="42">
        <v>1</v>
      </c>
      <c r="B5257" s="27" t="e">
        <f t="shared" ca="1" si="108"/>
        <v>#N/A</v>
      </c>
      <c r="C5257" s="30" t="e">
        <f t="shared" ca="1" si="107"/>
        <v>#N/A</v>
      </c>
      <c r="D5257" s="25" t="s">
        <v>6</v>
      </c>
    </row>
    <row r="5258" spans="1:4">
      <c r="A5258" s="42">
        <v>1</v>
      </c>
      <c r="B5258" s="27" t="e">
        <f t="shared" ca="1" si="108"/>
        <v>#N/A</v>
      </c>
      <c r="C5258" s="30" t="e">
        <f t="shared" ca="1" si="107"/>
        <v>#N/A</v>
      </c>
      <c r="D5258" s="25" t="s">
        <v>6</v>
      </c>
    </row>
    <row r="5259" spans="1:4">
      <c r="A5259" s="42">
        <v>1</v>
      </c>
      <c r="B5259" s="27" t="e">
        <f t="shared" ca="1" si="108"/>
        <v>#N/A</v>
      </c>
      <c r="C5259" s="30" t="e">
        <f t="shared" ca="1" si="107"/>
        <v>#N/A</v>
      </c>
      <c r="D5259" s="25" t="s">
        <v>6</v>
      </c>
    </row>
    <row r="5260" spans="1:4">
      <c r="A5260" s="42">
        <v>1</v>
      </c>
      <c r="B5260" s="27" t="e">
        <f t="shared" ca="1" si="108"/>
        <v>#N/A</v>
      </c>
      <c r="C5260" s="30" t="e">
        <f t="shared" ca="1" si="107"/>
        <v>#N/A</v>
      </c>
      <c r="D5260" s="25" t="s">
        <v>6</v>
      </c>
    </row>
    <row r="5261" spans="1:4">
      <c r="A5261" s="42">
        <v>1</v>
      </c>
      <c r="B5261" s="27" t="e">
        <f t="shared" ca="1" si="108"/>
        <v>#N/A</v>
      </c>
      <c r="C5261" s="30" t="e">
        <f t="shared" ca="1" si="107"/>
        <v>#N/A</v>
      </c>
      <c r="D5261" s="25" t="s">
        <v>6</v>
      </c>
    </row>
    <row r="5262" spans="1:4">
      <c r="A5262" s="42">
        <v>1</v>
      </c>
      <c r="B5262" s="27" t="e">
        <f t="shared" ca="1" si="108"/>
        <v>#N/A</v>
      </c>
      <c r="C5262" s="30" t="e">
        <f t="shared" ca="1" si="107"/>
        <v>#N/A</v>
      </c>
      <c r="D5262" s="25" t="s">
        <v>6</v>
      </c>
    </row>
    <row r="5263" spans="1:4">
      <c r="A5263" s="42">
        <v>1</v>
      </c>
      <c r="B5263" s="27" t="e">
        <f t="shared" ca="1" si="108"/>
        <v>#N/A</v>
      </c>
      <c r="C5263" s="30" t="e">
        <f t="shared" ca="1" si="107"/>
        <v>#N/A</v>
      </c>
      <c r="D5263" s="25" t="s">
        <v>6</v>
      </c>
    </row>
    <row r="5264" spans="1:4">
      <c r="A5264" s="42">
        <v>1</v>
      </c>
      <c r="B5264" s="27" t="e">
        <f t="shared" ca="1" si="108"/>
        <v>#N/A</v>
      </c>
      <c r="C5264" s="30" t="e">
        <f t="shared" ca="1" si="107"/>
        <v>#N/A</v>
      </c>
      <c r="D5264" s="25" t="s">
        <v>6</v>
      </c>
    </row>
    <row r="5265" spans="1:4">
      <c r="A5265" s="42">
        <v>1</v>
      </c>
      <c r="B5265" s="27" t="e">
        <f t="shared" ca="1" si="108"/>
        <v>#N/A</v>
      </c>
      <c r="C5265" s="30" t="e">
        <f t="shared" ca="1" si="107"/>
        <v>#N/A</v>
      </c>
      <c r="D5265" s="25" t="s">
        <v>6</v>
      </c>
    </row>
    <row r="5266" spans="1:4">
      <c r="A5266" s="42">
        <v>1</v>
      </c>
      <c r="B5266" s="27" t="e">
        <f t="shared" ca="1" si="108"/>
        <v>#N/A</v>
      </c>
      <c r="C5266" s="30" t="e">
        <f t="shared" ca="1" si="107"/>
        <v>#N/A</v>
      </c>
      <c r="D5266" s="25" t="s">
        <v>6</v>
      </c>
    </row>
    <row r="5267" spans="1:4">
      <c r="A5267" s="42">
        <v>1</v>
      </c>
      <c r="B5267" s="27" t="e">
        <f t="shared" ca="1" si="108"/>
        <v>#N/A</v>
      </c>
      <c r="C5267" s="30" t="e">
        <f t="shared" ca="1" si="107"/>
        <v>#N/A</v>
      </c>
      <c r="D5267" s="25" t="s">
        <v>6</v>
      </c>
    </row>
    <row r="5268" spans="1:4">
      <c r="A5268" s="42">
        <v>1</v>
      </c>
      <c r="B5268" s="27" t="e">
        <f t="shared" ca="1" si="108"/>
        <v>#N/A</v>
      </c>
      <c r="C5268" s="30" t="e">
        <f t="shared" ref="C5268:C5306" ca="1" si="109">B5268*100+Termina3</f>
        <v>#N/A</v>
      </c>
      <c r="D5268" s="25" t="s">
        <v>6</v>
      </c>
    </row>
    <row r="5269" spans="1:4">
      <c r="A5269" s="42">
        <v>1</v>
      </c>
      <c r="B5269" s="27" t="e">
        <f t="shared" ref="B5269:B5306" ca="1" si="110">B5268+IF(INT(Premio3/100)=B5268+1,2,1)</f>
        <v>#N/A</v>
      </c>
      <c r="C5269" s="30" t="e">
        <f t="shared" ca="1" si="109"/>
        <v>#N/A</v>
      </c>
      <c r="D5269" s="25" t="s">
        <v>6</v>
      </c>
    </row>
    <row r="5270" spans="1:4">
      <c r="A5270" s="42">
        <v>1</v>
      </c>
      <c r="B5270" s="27" t="e">
        <f t="shared" ca="1" si="110"/>
        <v>#N/A</v>
      </c>
      <c r="C5270" s="30" t="e">
        <f t="shared" ca="1" si="109"/>
        <v>#N/A</v>
      </c>
      <c r="D5270" s="25" t="s">
        <v>6</v>
      </c>
    </row>
    <row r="5271" spans="1:4">
      <c r="A5271" s="42">
        <v>1</v>
      </c>
      <c r="B5271" s="27" t="e">
        <f t="shared" ca="1" si="110"/>
        <v>#N/A</v>
      </c>
      <c r="C5271" s="30" t="e">
        <f t="shared" ca="1" si="109"/>
        <v>#N/A</v>
      </c>
      <c r="D5271" s="25" t="s">
        <v>6</v>
      </c>
    </row>
    <row r="5272" spans="1:4">
      <c r="A5272" s="42">
        <v>1</v>
      </c>
      <c r="B5272" s="27" t="e">
        <f t="shared" ca="1" si="110"/>
        <v>#N/A</v>
      </c>
      <c r="C5272" s="30" t="e">
        <f t="shared" ca="1" si="109"/>
        <v>#N/A</v>
      </c>
      <c r="D5272" s="25" t="s">
        <v>6</v>
      </c>
    </row>
    <row r="5273" spans="1:4">
      <c r="A5273" s="42">
        <v>1</v>
      </c>
      <c r="B5273" s="27" t="e">
        <f t="shared" ca="1" si="110"/>
        <v>#N/A</v>
      </c>
      <c r="C5273" s="30" t="e">
        <f t="shared" ca="1" si="109"/>
        <v>#N/A</v>
      </c>
      <c r="D5273" s="25" t="s">
        <v>6</v>
      </c>
    </row>
    <row r="5274" spans="1:4">
      <c r="A5274" s="42">
        <v>1</v>
      </c>
      <c r="B5274" s="27" t="e">
        <f t="shared" ca="1" si="110"/>
        <v>#N/A</v>
      </c>
      <c r="C5274" s="30" t="e">
        <f t="shared" ca="1" si="109"/>
        <v>#N/A</v>
      </c>
      <c r="D5274" s="25" t="s">
        <v>6</v>
      </c>
    </row>
    <row r="5275" spans="1:4">
      <c r="A5275" s="42">
        <v>1</v>
      </c>
      <c r="B5275" s="27" t="e">
        <f t="shared" ca="1" si="110"/>
        <v>#N/A</v>
      </c>
      <c r="C5275" s="30" t="e">
        <f t="shared" ca="1" si="109"/>
        <v>#N/A</v>
      </c>
      <c r="D5275" s="25" t="s">
        <v>6</v>
      </c>
    </row>
    <row r="5276" spans="1:4">
      <c r="A5276" s="42">
        <v>1</v>
      </c>
      <c r="B5276" s="27" t="e">
        <f t="shared" ca="1" si="110"/>
        <v>#N/A</v>
      </c>
      <c r="C5276" s="30" t="e">
        <f t="shared" ca="1" si="109"/>
        <v>#N/A</v>
      </c>
      <c r="D5276" s="25" t="s">
        <v>6</v>
      </c>
    </row>
    <row r="5277" spans="1:4">
      <c r="A5277" s="42">
        <v>1</v>
      </c>
      <c r="B5277" s="27" t="e">
        <f t="shared" ca="1" si="110"/>
        <v>#N/A</v>
      </c>
      <c r="C5277" s="30" t="e">
        <f t="shared" ca="1" si="109"/>
        <v>#N/A</v>
      </c>
      <c r="D5277" s="25" t="s">
        <v>6</v>
      </c>
    </row>
    <row r="5278" spans="1:4">
      <c r="A5278" s="42">
        <v>1</v>
      </c>
      <c r="B5278" s="27" t="e">
        <f t="shared" ca="1" si="110"/>
        <v>#N/A</v>
      </c>
      <c r="C5278" s="30" t="e">
        <f t="shared" ca="1" si="109"/>
        <v>#N/A</v>
      </c>
      <c r="D5278" s="25" t="s">
        <v>6</v>
      </c>
    </row>
    <row r="5279" spans="1:4">
      <c r="A5279" s="42">
        <v>1</v>
      </c>
      <c r="B5279" s="27" t="e">
        <f t="shared" ca="1" si="110"/>
        <v>#N/A</v>
      </c>
      <c r="C5279" s="30" t="e">
        <f t="shared" ca="1" si="109"/>
        <v>#N/A</v>
      </c>
      <c r="D5279" s="25" t="s">
        <v>6</v>
      </c>
    </row>
    <row r="5280" spans="1:4">
      <c r="A5280" s="42">
        <v>1</v>
      </c>
      <c r="B5280" s="27" t="e">
        <f t="shared" ca="1" si="110"/>
        <v>#N/A</v>
      </c>
      <c r="C5280" s="30" t="e">
        <f t="shared" ca="1" si="109"/>
        <v>#N/A</v>
      </c>
      <c r="D5280" s="25" t="s">
        <v>6</v>
      </c>
    </row>
    <row r="5281" spans="1:4">
      <c r="A5281" s="42">
        <v>1</v>
      </c>
      <c r="B5281" s="27" t="e">
        <f t="shared" ca="1" si="110"/>
        <v>#N/A</v>
      </c>
      <c r="C5281" s="30" t="e">
        <f t="shared" ca="1" si="109"/>
        <v>#N/A</v>
      </c>
      <c r="D5281" s="25" t="s">
        <v>6</v>
      </c>
    </row>
    <row r="5282" spans="1:4">
      <c r="A5282" s="42">
        <v>1</v>
      </c>
      <c r="B5282" s="27" t="e">
        <f t="shared" ca="1" si="110"/>
        <v>#N/A</v>
      </c>
      <c r="C5282" s="30" t="e">
        <f t="shared" ca="1" si="109"/>
        <v>#N/A</v>
      </c>
      <c r="D5282" s="25" t="s">
        <v>6</v>
      </c>
    </row>
    <row r="5283" spans="1:4">
      <c r="A5283" s="42">
        <v>1</v>
      </c>
      <c r="B5283" s="27" t="e">
        <f t="shared" ca="1" si="110"/>
        <v>#N/A</v>
      </c>
      <c r="C5283" s="30" t="e">
        <f t="shared" ca="1" si="109"/>
        <v>#N/A</v>
      </c>
      <c r="D5283" s="25" t="s">
        <v>6</v>
      </c>
    </row>
    <row r="5284" spans="1:4">
      <c r="A5284" s="42">
        <v>1</v>
      </c>
      <c r="B5284" s="27" t="e">
        <f t="shared" ca="1" si="110"/>
        <v>#N/A</v>
      </c>
      <c r="C5284" s="30" t="e">
        <f t="shared" ca="1" si="109"/>
        <v>#N/A</v>
      </c>
      <c r="D5284" s="25" t="s">
        <v>6</v>
      </c>
    </row>
    <row r="5285" spans="1:4">
      <c r="A5285" s="42">
        <v>1</v>
      </c>
      <c r="B5285" s="27" t="e">
        <f t="shared" ca="1" si="110"/>
        <v>#N/A</v>
      </c>
      <c r="C5285" s="30" t="e">
        <f t="shared" ca="1" si="109"/>
        <v>#N/A</v>
      </c>
      <c r="D5285" s="25" t="s">
        <v>6</v>
      </c>
    </row>
    <row r="5286" spans="1:4">
      <c r="A5286" s="42">
        <v>1</v>
      </c>
      <c r="B5286" s="27" t="e">
        <f t="shared" ca="1" si="110"/>
        <v>#N/A</v>
      </c>
      <c r="C5286" s="30" t="e">
        <f t="shared" ca="1" si="109"/>
        <v>#N/A</v>
      </c>
      <c r="D5286" s="25" t="s">
        <v>6</v>
      </c>
    </row>
    <row r="5287" spans="1:4">
      <c r="A5287" s="42">
        <v>1</v>
      </c>
      <c r="B5287" s="27" t="e">
        <f t="shared" ca="1" si="110"/>
        <v>#N/A</v>
      </c>
      <c r="C5287" s="30" t="e">
        <f t="shared" ca="1" si="109"/>
        <v>#N/A</v>
      </c>
      <c r="D5287" s="25" t="s">
        <v>6</v>
      </c>
    </row>
    <row r="5288" spans="1:4">
      <c r="A5288" s="42">
        <v>1</v>
      </c>
      <c r="B5288" s="27" t="e">
        <f t="shared" ca="1" si="110"/>
        <v>#N/A</v>
      </c>
      <c r="C5288" s="30" t="e">
        <f t="shared" ca="1" si="109"/>
        <v>#N/A</v>
      </c>
      <c r="D5288" s="25" t="s">
        <v>6</v>
      </c>
    </row>
    <row r="5289" spans="1:4">
      <c r="A5289" s="42">
        <v>1</v>
      </c>
      <c r="B5289" s="27" t="e">
        <f t="shared" ca="1" si="110"/>
        <v>#N/A</v>
      </c>
      <c r="C5289" s="30" t="e">
        <f t="shared" ca="1" si="109"/>
        <v>#N/A</v>
      </c>
      <c r="D5289" s="25" t="s">
        <v>6</v>
      </c>
    </row>
    <row r="5290" spans="1:4">
      <c r="A5290" s="42">
        <v>1</v>
      </c>
      <c r="B5290" s="27" t="e">
        <f t="shared" ca="1" si="110"/>
        <v>#N/A</v>
      </c>
      <c r="C5290" s="30" t="e">
        <f t="shared" ca="1" si="109"/>
        <v>#N/A</v>
      </c>
      <c r="D5290" s="25" t="s">
        <v>6</v>
      </c>
    </row>
    <row r="5291" spans="1:4">
      <c r="A5291" s="42">
        <v>1</v>
      </c>
      <c r="B5291" s="27" t="e">
        <f t="shared" ca="1" si="110"/>
        <v>#N/A</v>
      </c>
      <c r="C5291" s="30" t="e">
        <f t="shared" ca="1" si="109"/>
        <v>#N/A</v>
      </c>
      <c r="D5291" s="25" t="s">
        <v>6</v>
      </c>
    </row>
    <row r="5292" spans="1:4">
      <c r="A5292" s="42">
        <v>1</v>
      </c>
      <c r="B5292" s="27" t="e">
        <f t="shared" ca="1" si="110"/>
        <v>#N/A</v>
      </c>
      <c r="C5292" s="30" t="e">
        <f t="shared" ca="1" si="109"/>
        <v>#N/A</v>
      </c>
      <c r="D5292" s="25" t="s">
        <v>6</v>
      </c>
    </row>
    <row r="5293" spans="1:4">
      <c r="A5293" s="42">
        <v>1</v>
      </c>
      <c r="B5293" s="27" t="e">
        <f t="shared" ca="1" si="110"/>
        <v>#N/A</v>
      </c>
      <c r="C5293" s="30" t="e">
        <f t="shared" ca="1" si="109"/>
        <v>#N/A</v>
      </c>
      <c r="D5293" s="25" t="s">
        <v>6</v>
      </c>
    </row>
    <row r="5294" spans="1:4">
      <c r="A5294" s="42">
        <v>1</v>
      </c>
      <c r="B5294" s="27" t="e">
        <f t="shared" ca="1" si="110"/>
        <v>#N/A</v>
      </c>
      <c r="C5294" s="30" t="e">
        <f t="shared" ca="1" si="109"/>
        <v>#N/A</v>
      </c>
      <c r="D5294" s="25" t="s">
        <v>6</v>
      </c>
    </row>
    <row r="5295" spans="1:4">
      <c r="A5295" s="42">
        <v>1</v>
      </c>
      <c r="B5295" s="27" t="e">
        <f t="shared" ca="1" si="110"/>
        <v>#N/A</v>
      </c>
      <c r="C5295" s="30" t="e">
        <f t="shared" ca="1" si="109"/>
        <v>#N/A</v>
      </c>
      <c r="D5295" s="25" t="s">
        <v>6</v>
      </c>
    </row>
    <row r="5296" spans="1:4">
      <c r="A5296" s="42">
        <v>1</v>
      </c>
      <c r="B5296" s="27" t="e">
        <f t="shared" ca="1" si="110"/>
        <v>#N/A</v>
      </c>
      <c r="C5296" s="30" t="e">
        <f t="shared" ca="1" si="109"/>
        <v>#N/A</v>
      </c>
      <c r="D5296" s="25" t="s">
        <v>6</v>
      </c>
    </row>
    <row r="5297" spans="1:4">
      <c r="A5297" s="42">
        <v>1</v>
      </c>
      <c r="B5297" s="27" t="e">
        <f t="shared" ca="1" si="110"/>
        <v>#N/A</v>
      </c>
      <c r="C5297" s="30" t="e">
        <f t="shared" ca="1" si="109"/>
        <v>#N/A</v>
      </c>
      <c r="D5297" s="25" t="s">
        <v>6</v>
      </c>
    </row>
    <row r="5298" spans="1:4">
      <c r="A5298" s="42">
        <v>1</v>
      </c>
      <c r="B5298" s="27" t="e">
        <f t="shared" ca="1" si="110"/>
        <v>#N/A</v>
      </c>
      <c r="C5298" s="30" t="e">
        <f t="shared" ca="1" si="109"/>
        <v>#N/A</v>
      </c>
      <c r="D5298" s="25" t="s">
        <v>6</v>
      </c>
    </row>
    <row r="5299" spans="1:4">
      <c r="A5299" s="42">
        <v>1</v>
      </c>
      <c r="B5299" s="27" t="e">
        <f t="shared" ca="1" si="110"/>
        <v>#N/A</v>
      </c>
      <c r="C5299" s="30" t="e">
        <f t="shared" ca="1" si="109"/>
        <v>#N/A</v>
      </c>
      <c r="D5299" s="25" t="s">
        <v>6</v>
      </c>
    </row>
    <row r="5300" spans="1:4">
      <c r="A5300" s="42">
        <v>1</v>
      </c>
      <c r="B5300" s="27" t="e">
        <f t="shared" ca="1" si="110"/>
        <v>#N/A</v>
      </c>
      <c r="C5300" s="30" t="e">
        <f t="shared" ca="1" si="109"/>
        <v>#N/A</v>
      </c>
      <c r="D5300" s="25" t="s">
        <v>6</v>
      </c>
    </row>
    <row r="5301" spans="1:4">
      <c r="A5301" s="42">
        <v>1</v>
      </c>
      <c r="B5301" s="27" t="e">
        <f t="shared" ca="1" si="110"/>
        <v>#N/A</v>
      </c>
      <c r="C5301" s="30" t="e">
        <f t="shared" ca="1" si="109"/>
        <v>#N/A</v>
      </c>
      <c r="D5301" s="25" t="s">
        <v>6</v>
      </c>
    </row>
    <row r="5302" spans="1:4">
      <c r="A5302" s="42">
        <v>1</v>
      </c>
      <c r="B5302" s="27" t="e">
        <f t="shared" ca="1" si="110"/>
        <v>#N/A</v>
      </c>
      <c r="C5302" s="30" t="e">
        <f t="shared" ca="1" si="109"/>
        <v>#N/A</v>
      </c>
      <c r="D5302" s="25" t="s">
        <v>6</v>
      </c>
    </row>
    <row r="5303" spans="1:4">
      <c r="A5303" s="42">
        <v>1</v>
      </c>
      <c r="B5303" s="27" t="e">
        <f t="shared" ca="1" si="110"/>
        <v>#N/A</v>
      </c>
      <c r="C5303" s="30" t="e">
        <f t="shared" ca="1" si="109"/>
        <v>#N/A</v>
      </c>
      <c r="D5303" s="25" t="s">
        <v>6</v>
      </c>
    </row>
    <row r="5304" spans="1:4">
      <c r="A5304" s="42">
        <v>1</v>
      </c>
      <c r="B5304" s="27" t="e">
        <f t="shared" ca="1" si="110"/>
        <v>#N/A</v>
      </c>
      <c r="C5304" s="30" t="e">
        <f t="shared" ca="1" si="109"/>
        <v>#N/A</v>
      </c>
      <c r="D5304" s="25" t="s">
        <v>6</v>
      </c>
    </row>
    <row r="5305" spans="1:4">
      <c r="A5305" s="42">
        <v>1</v>
      </c>
      <c r="B5305" s="27" t="e">
        <f t="shared" ca="1" si="110"/>
        <v>#N/A</v>
      </c>
      <c r="C5305" s="30" t="e">
        <f t="shared" ca="1" si="109"/>
        <v>#N/A</v>
      </c>
      <c r="D5305" s="25" t="s">
        <v>6</v>
      </c>
    </row>
    <row r="5306" spans="1:4">
      <c r="A5306" s="42">
        <v>1</v>
      </c>
      <c r="B5306" s="27" t="e">
        <f t="shared" ca="1" si="110"/>
        <v>#N/A</v>
      </c>
      <c r="C5306" s="30" t="e">
        <f t="shared" ca="1" si="109"/>
        <v>#N/A</v>
      </c>
      <c r="D5306" s="25" t="s">
        <v>6</v>
      </c>
    </row>
  </sheetData>
  <sheetProtection autoFilter="0"/>
  <autoFilter ref="A1:D5306"/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tabColor rgb="FF00B0F0"/>
  </sheetPr>
  <dimension ref="A1"/>
  <sheetViews>
    <sheetView workbookViewId="0"/>
  </sheetViews>
  <sheetFormatPr baseColWidth="10" defaultRowHeight="14.5"/>
  <cols>
    <col min="1" max="1" width="21.54296875" customWidth="1"/>
  </cols>
  <sheetData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Lotería</vt:lpstr>
      <vt:lpstr>Números</vt:lpstr>
      <vt:lpstr>Premios</vt:lpstr>
      <vt:lpstr>Alambres</vt:lpstr>
      <vt:lpstr>Premio1</vt:lpstr>
      <vt:lpstr>Premio2</vt:lpstr>
      <vt:lpstr>Premio3</vt:lpstr>
      <vt:lpstr>Alambres!SorteoNavidad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2014-12-24T16:51:39Z</dcterms:created>
  <dcterms:modified xsi:type="dcterms:W3CDTF">2017-12-23T11:25:19Z</dcterms:modified>
</cp:coreProperties>
</file>