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Wave\Downloads\Desarrollo\Gráficos escalonados\"/>
    </mc:Choice>
  </mc:AlternateContent>
  <xr:revisionPtr revIDLastSave="0" documentId="13_ncr:1_{B709916F-E873-406D-A8BB-D5FD2158149C}" xr6:coauthVersionLast="47" xr6:coauthVersionMax="47" xr10:uidLastSave="{00000000-0000-0000-0000-000000000000}"/>
  <bookViews>
    <workbookView xWindow="-110" yWindow="-110" windowWidth="25820" windowHeight="11020" xr2:uid="{4AC898A4-6601-4BD3-A972-C46347FB02DA}"/>
  </bookViews>
  <sheets>
    <sheet name="PVPC" sheetId="1" r:id="rId1"/>
  </sheets>
  <definedNames>
    <definedName name="MiTerritorioPVPC">PVPC!$K$1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7" i="1" l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26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M3" i="1"/>
  <c r="M27" i="1"/>
  <c r="M4" i="1"/>
  <c r="M28" i="1"/>
  <c r="M5" i="1"/>
  <c r="M29" i="1" s="1"/>
  <c r="M6" i="1"/>
  <c r="M30" i="1"/>
  <c r="M7" i="1"/>
  <c r="M31" i="1"/>
  <c r="M8" i="1"/>
  <c r="M32" i="1"/>
  <c r="M9" i="1"/>
  <c r="M33" i="1"/>
  <c r="M10" i="1"/>
  <c r="M34" i="1"/>
  <c r="M11" i="1"/>
  <c r="M35" i="1"/>
  <c r="M12" i="1"/>
  <c r="M36" i="1"/>
  <c r="M13" i="1"/>
  <c r="M37" i="1"/>
  <c r="M14" i="1"/>
  <c r="M38" i="1"/>
  <c r="M15" i="1"/>
  <c r="M39" i="1"/>
  <c r="M16" i="1"/>
  <c r="M40" i="1"/>
  <c r="M17" i="1"/>
  <c r="M41" i="1"/>
  <c r="M18" i="1"/>
  <c r="M42" i="1"/>
  <c r="M19" i="1"/>
  <c r="M43" i="1"/>
  <c r="M20" i="1"/>
  <c r="M44" i="1"/>
  <c r="M21" i="1"/>
  <c r="M45" i="1"/>
  <c r="M22" i="1"/>
  <c r="M46" i="1"/>
  <c r="M23" i="1"/>
  <c r="M47" i="1"/>
  <c r="M24" i="1"/>
  <c r="M48" i="1"/>
  <c r="M25" i="1"/>
  <c r="M49" i="1"/>
  <c r="M2" i="1"/>
  <c r="M26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</calcChain>
</file>

<file path=xl/sharedStrings.xml><?xml version="1.0" encoding="utf-8"?>
<sst xmlns="http://schemas.openxmlformats.org/spreadsheetml/2006/main" count="12" uniqueCount="8">
  <si>
    <t>Hora</t>
  </si>
  <si>
    <t>AUTOR:</t>
  </si>
  <si>
    <t>#ExcelPedroWave</t>
  </si>
  <si>
    <t>BLOG:</t>
  </si>
  <si>
    <t>COPYRIGHT:</t>
  </si>
  <si>
    <t>Creative Commons — Atribución-NoComercial-CompartirIgual 3.0 No portada</t>
  </si>
  <si>
    <t>PVPC 14/06/2022
€/MWh</t>
  </si>
  <si>
    <t>Gráficos escalonados PVPC electricidad | #ExcelPedroWave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</si>
</sst>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=44561]&quot;0&quot;;d"/>
    <numFmt numFmtId="165" formatCode="#,##0.00_ ;\-#,##0.00\ "/>
    <numFmt numFmtId="166" formatCode="yy"/>
  </numFmts>
  <fonts count="11" x14ac:knownFonts="1">
    <font>
      <sz val="11"/>
      <color theme="1"/>
      <name val="Calibri Light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9"/>
      <color theme="0"/>
      <name val="Verdana"/>
      <family val="2"/>
    </font>
    <font>
      <sz val="8"/>
      <color theme="1"/>
      <name val="Verdana"/>
      <family val="2"/>
    </font>
    <font>
      <sz val="8"/>
      <color theme="1"/>
      <name val="Calibri Light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 Light"/>
      <family val="2"/>
    </font>
    <font>
      <b/>
      <u/>
      <sz val="14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15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0" fontId="5" fillId="0" borderId="0" xfId="0" applyFont="1"/>
    <xf numFmtId="164" fontId="4" fillId="0" borderId="3" xfId="0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164" fontId="4" fillId="2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0" borderId="0" xfId="2" applyFont="1" applyFill="1" applyAlignment="1">
      <alignment horizontal="left" vertical="center"/>
    </xf>
  </cellXfs>
  <cellStyles count="3">
    <cellStyle name="Hipervínculo" xfId="2" builtinId="8"/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5" formatCode="#,##0.00_ ;\-#,##0.00\ "/>
      <alignment horizontal="center" vertical="center" textRotation="0" wrapText="0" indent="0" justifyLastLine="0" shrinkToFit="0" readingOrder="0"/>
      <border diagonalUp="0" diagonalDown="0" outline="0">
        <left style="thin">
          <color theme="4" tint="-0.249977111117893"/>
        </left>
        <right/>
        <top style="thin">
          <color theme="4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5" formatCode="#,##0.00_ ;\-#,##0.00\ "/>
      <alignment horizontal="center" vertical="center" textRotation="0" wrapText="0" indent="0" justifyLastLine="0" shrinkToFit="0" readingOrder="0"/>
      <border diagonalUp="0" diagonalDown="0">
        <left style="thin">
          <color theme="4" tint="-0.249977111117893"/>
        </left>
        <right/>
        <top style="thin">
          <color theme="4" tint="-0.249977111117893"/>
        </top>
        <bottom style="thin">
          <color theme="4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7" formatCode="h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-0.249977111117893"/>
        </right>
        <top style="thin">
          <color theme="4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6" formatCode="yy"/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/>
        <horizontal/>
      </border>
    </dxf>
    <dxf>
      <border outline="0">
        <top style="thin">
          <color rgb="FF2F75B5"/>
        </top>
      </border>
    </dxf>
    <dxf>
      <border outline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 outline="0">
        <bottom style="thin">
          <color theme="4" tint="-0.249977111117893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5" formatCode="#,##0.00_ ;\-#,##0.00\ "/>
      <alignment horizontal="center" vertical="center" textRotation="0" wrapText="0" indent="0" justifyLastLine="0" shrinkToFit="0" readingOrder="0"/>
      <border diagonalUp="0" diagonalDown="0" outline="0">
        <left style="thin">
          <color theme="4" tint="-0.249977111117893"/>
        </left>
        <right/>
        <top style="thin">
          <color theme="4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5" formatCode="#,##0.00_ ;\-#,##0.00\ "/>
      <alignment horizontal="center" vertical="center" textRotation="0" wrapText="0" indent="0" justifyLastLine="0" shrinkToFit="0" readingOrder="0"/>
      <border diagonalUp="0" diagonalDown="0">
        <left style="thin">
          <color theme="4" tint="-0.249977111117893"/>
        </left>
        <right/>
        <top style="thin">
          <color theme="4" tint="-0.249977111117893"/>
        </top>
        <bottom style="thin">
          <color theme="4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7" formatCode="h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-0.249977111117893"/>
        </right>
        <top style="thin">
          <color theme="4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64" formatCode="[=44561]&quot;0&quot;;d"/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/>
        <horizontal/>
      </border>
    </dxf>
    <dxf>
      <border outline="0">
        <top style="thin">
          <color rgb="FF2F75B5"/>
        </top>
      </border>
    </dxf>
    <dxf>
      <border outline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 outline="0">
        <bottom style="thin">
          <color theme="4" tint="-0.249977111117893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theme="4" tint="-0.249977111117893"/>
        </left>
        <right/>
        <top style="thin">
          <color theme="4" tint="-0.249977111117893"/>
        </top>
        <bottom style="thin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border outline="0">
        <top style="thin">
          <color rgb="FF2F75B5"/>
        </top>
      </border>
    </dxf>
    <dxf>
      <border outline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 outline="0"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family val="2"/>
        <scheme val="none"/>
      </font>
      <numFmt numFmtId="20" formatCode="dd\-mmm\-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-0.249977111117893"/>
        </left>
        <right style="thin">
          <color theme="4" tint="-0.249977111117893"/>
        </right>
        <top/>
        <bottom/>
      </border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PVPC!$M$1</c:f>
          <c:strCache>
            <c:ptCount val="1"/>
            <c:pt idx="0">
              <c:v>PVPC 14/06/2022
€/MWh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j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7275925925925932E-2"/>
          <c:y val="0.14735104166666665"/>
          <c:w val="0.8488768518518518"/>
          <c:h val="0.76445451388888885"/>
        </c:manualLayout>
      </c:layout>
      <c:lineChart>
        <c:grouping val="standard"/>
        <c:varyColors val="0"/>
        <c:ser>
          <c:idx val="0"/>
          <c:order val="0"/>
          <c:tx>
            <c:strRef>
              <c:f>PVPC!$M$1</c:f>
              <c:strCache>
                <c:ptCount val="1"/>
                <c:pt idx="0">
                  <c:v>PVPC 14/06/2022
€/MWh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PVPC!$L$2:$L$49</c:f>
              <c:numCache>
                <c:formatCode>[=44561]"0";d</c:formatCode>
                <c:ptCount val="48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44561</c:v>
                </c:pt>
                <c:pt idx="25">
                  <c:v>44562</c:v>
                </c:pt>
                <c:pt idx="26">
                  <c:v>44563</c:v>
                </c:pt>
                <c:pt idx="27">
                  <c:v>44564</c:v>
                </c:pt>
                <c:pt idx="28">
                  <c:v>44565</c:v>
                </c:pt>
                <c:pt idx="29">
                  <c:v>44566</c:v>
                </c:pt>
                <c:pt idx="30">
                  <c:v>44567</c:v>
                </c:pt>
                <c:pt idx="31">
                  <c:v>44568</c:v>
                </c:pt>
                <c:pt idx="32">
                  <c:v>44569</c:v>
                </c:pt>
                <c:pt idx="33">
                  <c:v>44570</c:v>
                </c:pt>
                <c:pt idx="34">
                  <c:v>44571</c:v>
                </c:pt>
                <c:pt idx="35">
                  <c:v>44572</c:v>
                </c:pt>
                <c:pt idx="36">
                  <c:v>44573</c:v>
                </c:pt>
                <c:pt idx="37">
                  <c:v>44574</c:v>
                </c:pt>
                <c:pt idx="38">
                  <c:v>44575</c:v>
                </c:pt>
                <c:pt idx="39">
                  <c:v>44576</c:v>
                </c:pt>
                <c:pt idx="40">
                  <c:v>44577</c:v>
                </c:pt>
                <c:pt idx="41">
                  <c:v>44578</c:v>
                </c:pt>
                <c:pt idx="42">
                  <c:v>44579</c:v>
                </c:pt>
                <c:pt idx="43">
                  <c:v>44580</c:v>
                </c:pt>
                <c:pt idx="44">
                  <c:v>44581</c:v>
                </c:pt>
                <c:pt idx="45">
                  <c:v>44582</c:v>
                </c:pt>
                <c:pt idx="46">
                  <c:v>44583</c:v>
                </c:pt>
                <c:pt idx="47">
                  <c:v>44584</c:v>
                </c:pt>
              </c:numCache>
            </c:numRef>
          </c:cat>
          <c:val>
            <c:numRef>
              <c:f>PVPC!$M$2:$M$49</c:f>
              <c:numCache>
                <c:formatCode>#,##0.00_ ;\-#,##0.00\ </c:formatCode>
                <c:ptCount val="48"/>
                <c:pt idx="0">
                  <c:v>266.95</c:v>
                </c:pt>
                <c:pt idx="1">
                  <c:v>266.33999999999997</c:v>
                </c:pt>
                <c:pt idx="2">
                  <c:v>254.41</c:v>
                </c:pt>
                <c:pt idx="3">
                  <c:v>249.73</c:v>
                </c:pt>
                <c:pt idx="4">
                  <c:v>244.74</c:v>
                </c:pt>
                <c:pt idx="5">
                  <c:v>248.96</c:v>
                </c:pt>
                <c:pt idx="6">
                  <c:v>261.12</c:v>
                </c:pt>
                <c:pt idx="7">
                  <c:v>274.29000000000002</c:v>
                </c:pt>
                <c:pt idx="8">
                  <c:v>300.68</c:v>
                </c:pt>
                <c:pt idx="9">
                  <c:v>291.95</c:v>
                </c:pt>
                <c:pt idx="10">
                  <c:v>332.44</c:v>
                </c:pt>
                <c:pt idx="11">
                  <c:v>317.75</c:v>
                </c:pt>
                <c:pt idx="12">
                  <c:v>313.79000000000002</c:v>
                </c:pt>
                <c:pt idx="13">
                  <c:v>313.36</c:v>
                </c:pt>
                <c:pt idx="14">
                  <c:v>265.42</c:v>
                </c:pt>
                <c:pt idx="15">
                  <c:v>258.39999999999998</c:v>
                </c:pt>
                <c:pt idx="16">
                  <c:v>268.77</c:v>
                </c:pt>
                <c:pt idx="17">
                  <c:v>271.23</c:v>
                </c:pt>
                <c:pt idx="18">
                  <c:v>325.92</c:v>
                </c:pt>
                <c:pt idx="19">
                  <c:v>340.65</c:v>
                </c:pt>
                <c:pt idx="20">
                  <c:v>361.8</c:v>
                </c:pt>
                <c:pt idx="21">
                  <c:v>366.25</c:v>
                </c:pt>
                <c:pt idx="22">
                  <c:v>309.93</c:v>
                </c:pt>
                <c:pt idx="23">
                  <c:v>292.87</c:v>
                </c:pt>
                <c:pt idx="24">
                  <c:v>266.95</c:v>
                </c:pt>
                <c:pt idx="25">
                  <c:v>266.33999999999997</c:v>
                </c:pt>
                <c:pt idx="26">
                  <c:v>254.41</c:v>
                </c:pt>
                <c:pt idx="27">
                  <c:v>249.73</c:v>
                </c:pt>
                <c:pt idx="28">
                  <c:v>244.74</c:v>
                </c:pt>
                <c:pt idx="29">
                  <c:v>248.96</c:v>
                </c:pt>
                <c:pt idx="30">
                  <c:v>261.12</c:v>
                </c:pt>
                <c:pt idx="31">
                  <c:v>274.29000000000002</c:v>
                </c:pt>
                <c:pt idx="32">
                  <c:v>300.68</c:v>
                </c:pt>
                <c:pt idx="33">
                  <c:v>291.95</c:v>
                </c:pt>
                <c:pt idx="34">
                  <c:v>332.44</c:v>
                </c:pt>
                <c:pt idx="35">
                  <c:v>317.75</c:v>
                </c:pt>
                <c:pt idx="36">
                  <c:v>313.79000000000002</c:v>
                </c:pt>
                <c:pt idx="37">
                  <c:v>313.36</c:v>
                </c:pt>
                <c:pt idx="38">
                  <c:v>265.42</c:v>
                </c:pt>
                <c:pt idx="39">
                  <c:v>258.39999999999998</c:v>
                </c:pt>
                <c:pt idx="40">
                  <c:v>268.77</c:v>
                </c:pt>
                <c:pt idx="41">
                  <c:v>271.23</c:v>
                </c:pt>
                <c:pt idx="42">
                  <c:v>325.92</c:v>
                </c:pt>
                <c:pt idx="43">
                  <c:v>340.65</c:v>
                </c:pt>
                <c:pt idx="44">
                  <c:v>361.8</c:v>
                </c:pt>
                <c:pt idx="45">
                  <c:v>366.25</c:v>
                </c:pt>
                <c:pt idx="46">
                  <c:v>309.93</c:v>
                </c:pt>
                <c:pt idx="47">
                  <c:v>292.87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6-4580-A62A-2819852B5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398152"/>
        <c:axId val="487399328"/>
      </c:lineChart>
      <c:dateAx>
        <c:axId val="487398152"/>
        <c:scaling>
          <c:orientation val="minMax"/>
        </c:scaling>
        <c:delete val="0"/>
        <c:axPos val="b"/>
        <c:numFmt formatCode="[=44561]&quot;0&quot;;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399328"/>
        <c:crosses val="autoZero"/>
        <c:auto val="1"/>
        <c:lblOffset val="100"/>
        <c:baseTimeUnit val="days"/>
        <c:majorUnit val="1"/>
        <c:majorTimeUnit val="days"/>
      </c:dateAx>
      <c:valAx>
        <c:axId val="4873993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7398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PVPC!$B$1</c:f>
          <c:strCache>
            <c:ptCount val="1"/>
            <c:pt idx="0">
              <c:v>PVPC 14/06/2022
€/MWh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7275925925925932E-2"/>
          <c:y val="0.14715243055555555"/>
          <c:w val="0.84980740740740734"/>
          <c:h val="0.76659722222222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PVPC!$B$1</c:f>
              <c:strCache>
                <c:ptCount val="1"/>
                <c:pt idx="0">
                  <c:v>PVPC 14/06/2022
€/MWh</c:v>
                </c:pt>
              </c:strCache>
            </c:strRef>
          </c:tx>
          <c:spPr>
            <a:noFill/>
            <a:ln>
              <a:noFill/>
            </a:ln>
            <a:effectLst>
              <a:outerShdw blurRad="38100" dist="38100" dir="16200000" rotWithShape="0">
                <a:schemeClr val="accent2"/>
              </a:outerShdw>
            </a:effectLst>
          </c:spPr>
          <c:invertIfNegative val="0"/>
          <c:cat>
            <c:numRef>
              <c:f>PVPC!$A$2:$A$25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PVPC!$B$2:$B$25</c:f>
              <c:numCache>
                <c:formatCode>#,##0.00</c:formatCode>
                <c:ptCount val="24"/>
                <c:pt idx="0">
                  <c:v>266.95</c:v>
                </c:pt>
                <c:pt idx="1">
                  <c:v>266.33999999999997</c:v>
                </c:pt>
                <c:pt idx="2">
                  <c:v>254.41</c:v>
                </c:pt>
                <c:pt idx="3">
                  <c:v>249.73</c:v>
                </c:pt>
                <c:pt idx="4">
                  <c:v>244.74</c:v>
                </c:pt>
                <c:pt idx="5">
                  <c:v>248.96</c:v>
                </c:pt>
                <c:pt idx="6">
                  <c:v>261.12</c:v>
                </c:pt>
                <c:pt idx="7">
                  <c:v>274.29000000000002</c:v>
                </c:pt>
                <c:pt idx="8">
                  <c:v>300.68</c:v>
                </c:pt>
                <c:pt idx="9">
                  <c:v>291.95</c:v>
                </c:pt>
                <c:pt idx="10">
                  <c:v>332.44</c:v>
                </c:pt>
                <c:pt idx="11">
                  <c:v>317.75</c:v>
                </c:pt>
                <c:pt idx="12">
                  <c:v>313.79000000000002</c:v>
                </c:pt>
                <c:pt idx="13">
                  <c:v>313.36</c:v>
                </c:pt>
                <c:pt idx="14">
                  <c:v>265.42</c:v>
                </c:pt>
                <c:pt idx="15">
                  <c:v>258.39999999999998</c:v>
                </c:pt>
                <c:pt idx="16">
                  <c:v>268.77</c:v>
                </c:pt>
                <c:pt idx="17">
                  <c:v>271.23</c:v>
                </c:pt>
                <c:pt idx="18">
                  <c:v>325.92</c:v>
                </c:pt>
                <c:pt idx="19">
                  <c:v>340.65</c:v>
                </c:pt>
                <c:pt idx="20">
                  <c:v>361.8</c:v>
                </c:pt>
                <c:pt idx="21">
                  <c:v>366.25</c:v>
                </c:pt>
                <c:pt idx="22">
                  <c:v>309.93</c:v>
                </c:pt>
                <c:pt idx="23">
                  <c:v>292.87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A-4CF1-BC43-9FE0454B4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63684479"/>
        <c:axId val="1863684895"/>
      </c:barChart>
      <c:catAx>
        <c:axId val="1863684479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3684895"/>
        <c:crosses val="autoZero"/>
        <c:auto val="1"/>
        <c:lblAlgn val="ctr"/>
        <c:lblOffset val="100"/>
        <c:noMultiLvlLbl val="0"/>
      </c:catAx>
      <c:valAx>
        <c:axId val="186368489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3684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PVPC!$X$1</c:f>
              <c:strCache>
                <c:ptCount val="1"/>
                <c:pt idx="0">
                  <c:v>PVPC 14/06/2022
€/MWh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PVPC!$W$2:$W$49</c:f>
              <c:numCache>
                <c:formatCode>yy</c:formatCode>
                <c:ptCount val="48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  <c:pt idx="4">
                  <c:v>38353</c:v>
                </c:pt>
                <c:pt idx="5">
                  <c:v>38718</c:v>
                </c:pt>
                <c:pt idx="6">
                  <c:v>39083</c:v>
                </c:pt>
                <c:pt idx="7">
                  <c:v>39448</c:v>
                </c:pt>
                <c:pt idx="8">
                  <c:v>39814</c:v>
                </c:pt>
                <c:pt idx="9">
                  <c:v>40179</c:v>
                </c:pt>
                <c:pt idx="10">
                  <c:v>40544</c:v>
                </c:pt>
                <c:pt idx="11">
                  <c:v>40909</c:v>
                </c:pt>
                <c:pt idx="12">
                  <c:v>41275</c:v>
                </c:pt>
                <c:pt idx="13">
                  <c:v>41640</c:v>
                </c:pt>
                <c:pt idx="14">
                  <c:v>42005</c:v>
                </c:pt>
                <c:pt idx="15">
                  <c:v>42370</c:v>
                </c:pt>
                <c:pt idx="16">
                  <c:v>42736</c:v>
                </c:pt>
                <c:pt idx="17">
                  <c:v>43101</c:v>
                </c:pt>
                <c:pt idx="18">
                  <c:v>43466</c:v>
                </c:pt>
                <c:pt idx="19">
                  <c:v>43831</c:v>
                </c:pt>
                <c:pt idx="20">
                  <c:v>44197</c:v>
                </c:pt>
                <c:pt idx="21">
                  <c:v>44562</c:v>
                </c:pt>
                <c:pt idx="22">
                  <c:v>44927</c:v>
                </c:pt>
                <c:pt idx="23">
                  <c:v>45292</c:v>
                </c:pt>
                <c:pt idx="24">
                  <c:v>36526</c:v>
                </c:pt>
                <c:pt idx="25">
                  <c:v>36892</c:v>
                </c:pt>
                <c:pt idx="26">
                  <c:v>37257</c:v>
                </c:pt>
                <c:pt idx="27">
                  <c:v>37622</c:v>
                </c:pt>
                <c:pt idx="28">
                  <c:v>37987</c:v>
                </c:pt>
                <c:pt idx="29">
                  <c:v>38353</c:v>
                </c:pt>
                <c:pt idx="30">
                  <c:v>38718</c:v>
                </c:pt>
                <c:pt idx="31">
                  <c:v>39083</c:v>
                </c:pt>
                <c:pt idx="32">
                  <c:v>39448</c:v>
                </c:pt>
                <c:pt idx="33">
                  <c:v>39814</c:v>
                </c:pt>
                <c:pt idx="34">
                  <c:v>40179</c:v>
                </c:pt>
                <c:pt idx="35">
                  <c:v>40544</c:v>
                </c:pt>
                <c:pt idx="36">
                  <c:v>40909</c:v>
                </c:pt>
                <c:pt idx="37">
                  <c:v>41275</c:v>
                </c:pt>
                <c:pt idx="38">
                  <c:v>41640</c:v>
                </c:pt>
                <c:pt idx="39">
                  <c:v>42005</c:v>
                </c:pt>
                <c:pt idx="40">
                  <c:v>42370</c:v>
                </c:pt>
                <c:pt idx="41">
                  <c:v>42736</c:v>
                </c:pt>
                <c:pt idx="42">
                  <c:v>43101</c:v>
                </c:pt>
                <c:pt idx="43">
                  <c:v>43466</c:v>
                </c:pt>
                <c:pt idx="44">
                  <c:v>43831</c:v>
                </c:pt>
                <c:pt idx="45">
                  <c:v>44197</c:v>
                </c:pt>
                <c:pt idx="46">
                  <c:v>44562</c:v>
                </c:pt>
                <c:pt idx="47">
                  <c:v>44927</c:v>
                </c:pt>
              </c:numCache>
            </c:numRef>
          </c:cat>
          <c:val>
            <c:numRef>
              <c:f>PVPC!$X$2:$X$49</c:f>
              <c:numCache>
                <c:formatCode>#,##0.00_ ;\-#,##0.00\ </c:formatCode>
                <c:ptCount val="48"/>
                <c:pt idx="0">
                  <c:v>266.95</c:v>
                </c:pt>
                <c:pt idx="1">
                  <c:v>266.33999999999997</c:v>
                </c:pt>
                <c:pt idx="2">
                  <c:v>254.41</c:v>
                </c:pt>
                <c:pt idx="3">
                  <c:v>249.73</c:v>
                </c:pt>
                <c:pt idx="4">
                  <c:v>244.74</c:v>
                </c:pt>
                <c:pt idx="5">
                  <c:v>248.96</c:v>
                </c:pt>
                <c:pt idx="6">
                  <c:v>261.12</c:v>
                </c:pt>
                <c:pt idx="7">
                  <c:v>274.29000000000002</c:v>
                </c:pt>
                <c:pt idx="8">
                  <c:v>300.68</c:v>
                </c:pt>
                <c:pt idx="9">
                  <c:v>291.95</c:v>
                </c:pt>
                <c:pt idx="10">
                  <c:v>332.44</c:v>
                </c:pt>
                <c:pt idx="11">
                  <c:v>317.75</c:v>
                </c:pt>
                <c:pt idx="12">
                  <c:v>313.79000000000002</c:v>
                </c:pt>
                <c:pt idx="13">
                  <c:v>313.36</c:v>
                </c:pt>
                <c:pt idx="14">
                  <c:v>265.42</c:v>
                </c:pt>
                <c:pt idx="15">
                  <c:v>258.39999999999998</c:v>
                </c:pt>
                <c:pt idx="16">
                  <c:v>268.77</c:v>
                </c:pt>
                <c:pt idx="17">
                  <c:v>271.23</c:v>
                </c:pt>
                <c:pt idx="18">
                  <c:v>325.92</c:v>
                </c:pt>
                <c:pt idx="19">
                  <c:v>340.65</c:v>
                </c:pt>
                <c:pt idx="20">
                  <c:v>361.8</c:v>
                </c:pt>
                <c:pt idx="21">
                  <c:v>366.25</c:v>
                </c:pt>
                <c:pt idx="22">
                  <c:v>309.93</c:v>
                </c:pt>
                <c:pt idx="23">
                  <c:v>292.87</c:v>
                </c:pt>
                <c:pt idx="24">
                  <c:v>266.95</c:v>
                </c:pt>
                <c:pt idx="25">
                  <c:v>266.33999999999997</c:v>
                </c:pt>
                <c:pt idx="26">
                  <c:v>254.41</c:v>
                </c:pt>
                <c:pt idx="27">
                  <c:v>249.73</c:v>
                </c:pt>
                <c:pt idx="28">
                  <c:v>244.74</c:v>
                </c:pt>
                <c:pt idx="29">
                  <c:v>248.96</c:v>
                </c:pt>
                <c:pt idx="30">
                  <c:v>261.12</c:v>
                </c:pt>
                <c:pt idx="31">
                  <c:v>274.29000000000002</c:v>
                </c:pt>
                <c:pt idx="32">
                  <c:v>300.68</c:v>
                </c:pt>
                <c:pt idx="33">
                  <c:v>291.95</c:v>
                </c:pt>
                <c:pt idx="34">
                  <c:v>332.44</c:v>
                </c:pt>
                <c:pt idx="35">
                  <c:v>317.75</c:v>
                </c:pt>
                <c:pt idx="36">
                  <c:v>313.79000000000002</c:v>
                </c:pt>
                <c:pt idx="37">
                  <c:v>313.36</c:v>
                </c:pt>
                <c:pt idx="38">
                  <c:v>265.42</c:v>
                </c:pt>
                <c:pt idx="39">
                  <c:v>258.39999999999998</c:v>
                </c:pt>
                <c:pt idx="40">
                  <c:v>268.77</c:v>
                </c:pt>
                <c:pt idx="41">
                  <c:v>271.23</c:v>
                </c:pt>
                <c:pt idx="42">
                  <c:v>325.92</c:v>
                </c:pt>
                <c:pt idx="43">
                  <c:v>340.65</c:v>
                </c:pt>
                <c:pt idx="44">
                  <c:v>361.8</c:v>
                </c:pt>
                <c:pt idx="45">
                  <c:v>366.25</c:v>
                </c:pt>
                <c:pt idx="46">
                  <c:v>309.93</c:v>
                </c:pt>
                <c:pt idx="47">
                  <c:v>292.87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22-4232-B17A-E1C2D8E0C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154927"/>
        <c:axId val="1887835135"/>
      </c:lineChart>
      <c:dateAx>
        <c:axId val="1328154927"/>
        <c:scaling>
          <c:orientation val="minMax"/>
        </c:scaling>
        <c:delete val="0"/>
        <c:axPos val="b"/>
        <c:numFmt formatCode="yy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87835135"/>
        <c:crosses val="autoZero"/>
        <c:auto val="1"/>
        <c:lblOffset val="100"/>
        <c:baseTimeUnit val="years"/>
      </c:dateAx>
      <c:valAx>
        <c:axId val="188783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8154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PVPC!$B$1</c:f>
          <c:strCache>
            <c:ptCount val="1"/>
            <c:pt idx="0">
              <c:v>PVPC 14/06/2022
€/MWh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7275925925925932E-2"/>
          <c:y val="0.14715243055555555"/>
          <c:w val="0.84980740740740734"/>
          <c:h val="0.76659722222222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PVPC!$B$1</c:f>
              <c:strCache>
                <c:ptCount val="1"/>
                <c:pt idx="0">
                  <c:v>PVPC 14/06/2022
€/MWh</c:v>
                </c:pt>
              </c:strCache>
            </c:strRef>
          </c:tx>
          <c:spPr>
            <a:noFill/>
            <a:ln>
              <a:noFill/>
            </a:ln>
            <a:effectLst>
              <a:outerShdw dist="38100" dir="16200000" rotWithShape="0">
                <a:schemeClr val="accent2"/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PVPC!$A$2:$A$25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PVPC!$B$2:$B$25</c:f>
              <c:numCache>
                <c:formatCode>#,##0.00</c:formatCode>
                <c:ptCount val="24"/>
                <c:pt idx="0">
                  <c:v>266.95</c:v>
                </c:pt>
                <c:pt idx="1">
                  <c:v>266.33999999999997</c:v>
                </c:pt>
                <c:pt idx="2">
                  <c:v>254.41</c:v>
                </c:pt>
                <c:pt idx="3">
                  <c:v>249.73</c:v>
                </c:pt>
                <c:pt idx="4">
                  <c:v>244.74</c:v>
                </c:pt>
                <c:pt idx="5">
                  <c:v>248.96</c:v>
                </c:pt>
                <c:pt idx="6">
                  <c:v>261.12</c:v>
                </c:pt>
                <c:pt idx="7">
                  <c:v>274.29000000000002</c:v>
                </c:pt>
                <c:pt idx="8">
                  <c:v>300.68</c:v>
                </c:pt>
                <c:pt idx="9">
                  <c:v>291.95</c:v>
                </c:pt>
                <c:pt idx="10">
                  <c:v>332.44</c:v>
                </c:pt>
                <c:pt idx="11">
                  <c:v>317.75</c:v>
                </c:pt>
                <c:pt idx="12">
                  <c:v>313.79000000000002</c:v>
                </c:pt>
                <c:pt idx="13">
                  <c:v>313.36</c:v>
                </c:pt>
                <c:pt idx="14">
                  <c:v>265.42</c:v>
                </c:pt>
                <c:pt idx="15">
                  <c:v>258.39999999999998</c:v>
                </c:pt>
                <c:pt idx="16">
                  <c:v>268.77</c:v>
                </c:pt>
                <c:pt idx="17">
                  <c:v>271.23</c:v>
                </c:pt>
                <c:pt idx="18">
                  <c:v>325.92</c:v>
                </c:pt>
                <c:pt idx="19">
                  <c:v>340.65</c:v>
                </c:pt>
                <c:pt idx="20">
                  <c:v>361.8</c:v>
                </c:pt>
                <c:pt idx="21">
                  <c:v>366.25</c:v>
                </c:pt>
                <c:pt idx="22">
                  <c:v>309.93</c:v>
                </c:pt>
                <c:pt idx="23">
                  <c:v>292.87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B-4511-A9E5-377BA9930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63684479"/>
        <c:axId val="1863684895"/>
      </c:barChart>
      <c:catAx>
        <c:axId val="1863684479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63684895"/>
        <c:crosses val="autoZero"/>
        <c:auto val="1"/>
        <c:lblAlgn val="ctr"/>
        <c:lblOffset val="100"/>
        <c:noMultiLvlLbl val="0"/>
      </c:catAx>
      <c:valAx>
        <c:axId val="1863684895"/>
        <c:scaling>
          <c:orientation val="minMax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863684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3.0/deed.es" TargetMode="Externa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622300</xdr:colOff>
      <xdr:row>16</xdr:row>
      <xdr:rowOff>76200</xdr:rowOff>
    </xdr:from>
    <xdr:to>
      <xdr:col>9</xdr:col>
      <xdr:colOff>228658</xdr:colOff>
      <xdr:row>17</xdr:row>
      <xdr:rowOff>215917</xdr:rowOff>
    </xdr:to>
    <xdr:pic>
      <xdr:nvPicPr>
        <xdr:cNvPr id="2" name="Copyright" descr="Copyright Creative Common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8C7BBA-18C5-490B-8F51-444A6032A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3276600"/>
          <a:ext cx="1130358" cy="323867"/>
        </a:xfrm>
        <a:prstGeom prst="rect">
          <a:avLst/>
        </a:prstGeom>
      </xdr:spPr>
    </xdr:pic>
    <xdr:clientData/>
  </xdr:twoCellAnchor>
  <xdr:twoCellAnchor editAs="oneCell">
    <xdr:from>
      <xdr:col>13</xdr:col>
      <xdr:colOff>127000</xdr:colOff>
      <xdr:row>0</xdr:row>
      <xdr:rowOff>79374</xdr:rowOff>
    </xdr:from>
    <xdr:to>
      <xdr:col>21</xdr:col>
      <xdr:colOff>511000</xdr:colOff>
      <xdr:row>14</xdr:row>
      <xdr:rowOff>127274</xdr:rowOff>
    </xdr:to>
    <xdr:graphicFrame macro="">
      <xdr:nvGraphicFramePr>
        <xdr:cNvPr id="3" name="Gráfico Escalonado Líneas">
          <a:extLst>
            <a:ext uri="{FF2B5EF4-FFF2-40B4-BE49-F238E27FC236}">
              <a16:creationId xmlns:a16="http://schemas.microsoft.com/office/drawing/2014/main" id="{D5EE248A-C899-430B-B641-2378E1551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123824</xdr:colOff>
      <xdr:row>0</xdr:row>
      <xdr:rowOff>98424</xdr:rowOff>
    </xdr:from>
    <xdr:to>
      <xdr:col>10</xdr:col>
      <xdr:colOff>507824</xdr:colOff>
      <xdr:row>14</xdr:row>
      <xdr:rowOff>146324</xdr:rowOff>
    </xdr:to>
    <xdr:graphicFrame macro="">
      <xdr:nvGraphicFramePr>
        <xdr:cNvPr id="4" name="Gráfico Escalonado Columnas">
          <a:extLst>
            <a:ext uri="{FF2B5EF4-FFF2-40B4-BE49-F238E27FC236}">
              <a16:creationId xmlns:a16="http://schemas.microsoft.com/office/drawing/2014/main" id="{307A0008-C5A3-49D9-8FB3-0A32AEBA5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24</xdr:col>
      <xdr:colOff>361950</xdr:colOff>
      <xdr:row>0</xdr:row>
      <xdr:rowOff>98424</xdr:rowOff>
    </xdr:from>
    <xdr:to>
      <xdr:col>32</xdr:col>
      <xdr:colOff>745950</xdr:colOff>
      <xdr:row>14</xdr:row>
      <xdr:rowOff>146324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99F4A59-00CB-4B2B-9995-31E2D4317B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123824</xdr:colOff>
      <xdr:row>21</xdr:row>
      <xdr:rowOff>69850</xdr:rowOff>
    </xdr:from>
    <xdr:to>
      <xdr:col>10</xdr:col>
      <xdr:colOff>507824</xdr:colOff>
      <xdr:row>37</xdr:row>
      <xdr:rowOff>3450</xdr:rowOff>
    </xdr:to>
    <xdr:graphicFrame macro="">
      <xdr:nvGraphicFramePr>
        <xdr:cNvPr id="6" name="Gráfico Escalonado Columnas">
          <a:extLst>
            <a:ext uri="{FF2B5EF4-FFF2-40B4-BE49-F238E27FC236}">
              <a16:creationId xmlns:a16="http://schemas.microsoft.com/office/drawing/2014/main" id="{B3438FBA-61CF-4DDB-9CDE-5A129E850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C5CAFE-BE16-4907-92A6-53565F4C779D}" name="TablaEscalones" displayName="TablaEscalones" ref="A1:B25" totalsRowShown="0" headerRowDxfId="21" headerRowBorderDxfId="20" tableBorderDxfId="19" totalsRowBorderDxfId="18">
  <autoFilter ref="A1:B25" xr:uid="{40704611-CA37-4618-A168-CA443EF34276}"/>
  <tableColumns count="2">
    <tableColumn id="1" xr3:uid="{86DBDA44-A3D0-4BC1-85AC-B3123B8019A8}" name="Hora" dataDxfId="17"/>
    <tableColumn id="2" xr3:uid="{481DD9B4-5C1E-459A-9F5D-8D035D175A1C}" name="PVPC 14/06/2022_x000a_€/MWh" dataDxfId="16" dataCellStyle="Millares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A649D1-C0FE-4F58-88C8-DB5C0EDF2F45}" name="TablaPasos" displayName="TablaPasos" ref="L1:M49" headerRowDxfId="15" headerRowBorderDxfId="14" tableBorderDxfId="13" totalsRowBorderDxfId="12">
  <autoFilter ref="L1:M49" xr:uid="{9ECFF8E8-339F-472F-BF5D-F98ED13DA46D}"/>
  <tableColumns count="2">
    <tableColumn id="1" xr3:uid="{33F8FC7F-954B-4FAB-A0C4-67A020529A9C}" name="Hora" totalsRowFunction="custom" dataDxfId="11" totalsRowDxfId="10">
      <totalsRowFormula>A2</totalsRowFormula>
    </tableColumn>
    <tableColumn id="2" xr3:uid="{B3723A27-1625-407E-9C20-75D8F72FC592}" name="PVPC 14/06/2022_x000a_€/MWh" dataDxfId="9" totalsRowDxfId="8" dataCellStyle="Millares" totalsRowCellStyle="Millares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1FA235-8A82-45F3-B02B-8FD68A7A0088}" name="TablaPasos4" displayName="TablaPasos4" ref="W1:X49" headerRowDxfId="7" headerRowBorderDxfId="6" tableBorderDxfId="5" totalsRowBorderDxfId="4">
  <autoFilter ref="W1:X49" xr:uid="{B81FA235-8A82-45F3-B02B-8FD68A7A0088}"/>
  <tableColumns count="2">
    <tableColumn id="1" xr3:uid="{75FBC2E1-7FCF-4B3C-8ACA-D913B7684499}" name="Hora" totalsRowFunction="custom" dataDxfId="3" totalsRowDxfId="2">
      <totalsRowFormula>#REF!</totalsRowFormula>
    </tableColumn>
    <tableColumn id="2" xr3:uid="{776BCCB0-B10A-4AFD-9483-2DB69F51800F}" name="PVPC 14/06/2022_x000a_€/MWh" dataDxfId="1" totalsRowDxfId="0" dataCellStyle="Millares" totalsRowCellStyle="Millares">
      <calculatedColumnFormula>PVPC!B2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hyperlink" Target="https://pedrowave.blogspot.com/2022/06/graficos-escalonados-pvpc-electricidad.html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s://pedrowave.blogspot.com/" TargetMode="External"/><Relationship Id="rId1" Type="http://schemas.openxmlformats.org/officeDocument/2006/relationships/hyperlink" Target="https://creativecommons.org/licenses/by-nc-sa/3.0/deed.es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EFA28-6A48-4D94-8150-E662184962D0}">
  <sheetPr>
    <tabColor rgb="FFFF0000"/>
  </sheetPr>
  <dimension ref="A1:X49"/>
  <sheetViews>
    <sheetView showGridLines="0" tabSelected="1" workbookViewId="0"/>
  </sheetViews>
  <sheetFormatPr baseColWidth="10" defaultColWidth="10.90625" defaultRowHeight="14.5" x14ac:dyDescent="0.35"/>
  <cols>
    <col min="1" max="1" width="9.90625" bestFit="1" customWidth="1"/>
    <col min="2" max="2" width="13.90625" customWidth="1"/>
    <col min="3" max="11" width="10.90625" customWidth="1"/>
    <col min="12" max="12" width="9.90625" bestFit="1" customWidth="1"/>
    <col min="13" max="13" width="16" bestFit="1" customWidth="1"/>
    <col min="23" max="23" width="9.90625" bestFit="1" customWidth="1"/>
    <col min="24" max="24" width="16" bestFit="1" customWidth="1"/>
  </cols>
  <sheetData>
    <row r="1" spans="1:24" ht="34.5" x14ac:dyDescent="0.35">
      <c r="A1" s="1" t="s">
        <v>0</v>
      </c>
      <c r="B1" s="2" t="s">
        <v>6</v>
      </c>
      <c r="L1" s="1" t="s">
        <v>0</v>
      </c>
      <c r="M1" s="2" t="s">
        <v>6</v>
      </c>
      <c r="W1" s="1" t="s">
        <v>0</v>
      </c>
      <c r="X1" s="2" t="s">
        <v>6</v>
      </c>
    </row>
    <row r="2" spans="1:24" s="5" customFormat="1" ht="14.5" customHeight="1" x14ac:dyDescent="0.25">
      <c r="A2" s="3">
        <v>1</v>
      </c>
      <c r="B2" s="4">
        <v>266.95</v>
      </c>
      <c r="L2" s="6">
        <v>44562</v>
      </c>
      <c r="M2" s="7">
        <f>B2</f>
        <v>266.95</v>
      </c>
      <c r="W2" s="15">
        <v>36892</v>
      </c>
      <c r="X2" s="7">
        <f>B2</f>
        <v>266.95</v>
      </c>
    </row>
    <row r="3" spans="1:24" s="5" customFormat="1" ht="14.5" customHeight="1" x14ac:dyDescent="0.25">
      <c r="A3" s="3">
        <v>2</v>
      </c>
      <c r="B3" s="4">
        <v>266.33999999999997</v>
      </c>
      <c r="L3" s="6">
        <f>L2+1</f>
        <v>44563</v>
      </c>
      <c r="M3" s="7">
        <f t="shared" ref="M3:M25" si="0">B3</f>
        <v>266.33999999999997</v>
      </c>
      <c r="W3" s="15">
        <f t="shared" ref="W3:W25" si="1">DATE(YEAR(W2)+1,1,1)</f>
        <v>37257</v>
      </c>
      <c r="X3" s="7">
        <f t="shared" ref="X3:X25" si="2">B3</f>
        <v>266.33999999999997</v>
      </c>
    </row>
    <row r="4" spans="1:24" s="5" customFormat="1" ht="14.5" customHeight="1" x14ac:dyDescent="0.25">
      <c r="A4" s="3">
        <v>3</v>
      </c>
      <c r="B4" s="4">
        <v>254.41</v>
      </c>
      <c r="L4" s="6">
        <f t="shared" ref="L4:L25" si="3">L3+1</f>
        <v>44564</v>
      </c>
      <c r="M4" s="7">
        <f t="shared" si="0"/>
        <v>254.41</v>
      </c>
      <c r="W4" s="15">
        <f t="shared" si="1"/>
        <v>37622</v>
      </c>
      <c r="X4" s="7">
        <f t="shared" si="2"/>
        <v>254.41</v>
      </c>
    </row>
    <row r="5" spans="1:24" s="5" customFormat="1" ht="14.5" customHeight="1" x14ac:dyDescent="0.25">
      <c r="A5" s="3">
        <v>4</v>
      </c>
      <c r="B5" s="4">
        <v>249.73</v>
      </c>
      <c r="L5" s="6">
        <f t="shared" si="3"/>
        <v>44565</v>
      </c>
      <c r="M5" s="7">
        <f t="shared" si="0"/>
        <v>249.73</v>
      </c>
      <c r="W5" s="15">
        <f t="shared" si="1"/>
        <v>37987</v>
      </c>
      <c r="X5" s="7">
        <f t="shared" si="2"/>
        <v>249.73</v>
      </c>
    </row>
    <row r="6" spans="1:24" s="5" customFormat="1" ht="14.5" customHeight="1" x14ac:dyDescent="0.25">
      <c r="A6" s="3">
        <v>5</v>
      </c>
      <c r="B6" s="4">
        <v>244.74</v>
      </c>
      <c r="L6" s="6">
        <f t="shared" si="3"/>
        <v>44566</v>
      </c>
      <c r="M6" s="7">
        <f t="shared" si="0"/>
        <v>244.74</v>
      </c>
      <c r="W6" s="15">
        <f t="shared" si="1"/>
        <v>38353</v>
      </c>
      <c r="X6" s="7">
        <f t="shared" si="2"/>
        <v>244.74</v>
      </c>
    </row>
    <row r="7" spans="1:24" s="5" customFormat="1" ht="14.5" customHeight="1" x14ac:dyDescent="0.25">
      <c r="A7" s="3">
        <v>6</v>
      </c>
      <c r="B7" s="4">
        <v>248.96</v>
      </c>
      <c r="L7" s="6">
        <f t="shared" si="3"/>
        <v>44567</v>
      </c>
      <c r="M7" s="7">
        <f t="shared" si="0"/>
        <v>248.96</v>
      </c>
      <c r="W7" s="15">
        <f t="shared" si="1"/>
        <v>38718</v>
      </c>
      <c r="X7" s="7">
        <f t="shared" si="2"/>
        <v>248.96</v>
      </c>
    </row>
    <row r="8" spans="1:24" s="5" customFormat="1" ht="14.5" customHeight="1" x14ac:dyDescent="0.25">
      <c r="A8" s="3">
        <v>7</v>
      </c>
      <c r="B8" s="4">
        <v>261.12</v>
      </c>
      <c r="L8" s="6">
        <f t="shared" si="3"/>
        <v>44568</v>
      </c>
      <c r="M8" s="7">
        <f t="shared" si="0"/>
        <v>261.12</v>
      </c>
      <c r="W8" s="15">
        <f t="shared" si="1"/>
        <v>39083</v>
      </c>
      <c r="X8" s="7">
        <f t="shared" si="2"/>
        <v>261.12</v>
      </c>
    </row>
    <row r="9" spans="1:24" s="5" customFormat="1" ht="14.5" customHeight="1" x14ac:dyDescent="0.25">
      <c r="A9" s="3">
        <v>8</v>
      </c>
      <c r="B9" s="4">
        <v>274.29000000000002</v>
      </c>
      <c r="L9" s="6">
        <f t="shared" si="3"/>
        <v>44569</v>
      </c>
      <c r="M9" s="7">
        <f t="shared" si="0"/>
        <v>274.29000000000002</v>
      </c>
      <c r="W9" s="15">
        <f t="shared" si="1"/>
        <v>39448</v>
      </c>
      <c r="X9" s="7">
        <f t="shared" si="2"/>
        <v>274.29000000000002</v>
      </c>
    </row>
    <row r="10" spans="1:24" s="5" customFormat="1" ht="14.5" customHeight="1" x14ac:dyDescent="0.25">
      <c r="A10" s="3">
        <v>9</v>
      </c>
      <c r="B10" s="4">
        <v>300.68</v>
      </c>
      <c r="L10" s="6">
        <f t="shared" si="3"/>
        <v>44570</v>
      </c>
      <c r="M10" s="7">
        <f t="shared" si="0"/>
        <v>300.68</v>
      </c>
      <c r="W10" s="15">
        <f t="shared" si="1"/>
        <v>39814</v>
      </c>
      <c r="X10" s="7">
        <f t="shared" si="2"/>
        <v>300.68</v>
      </c>
    </row>
    <row r="11" spans="1:24" s="5" customFormat="1" ht="14.5" customHeight="1" x14ac:dyDescent="0.25">
      <c r="A11" s="3">
        <v>10</v>
      </c>
      <c r="B11" s="4">
        <v>291.95</v>
      </c>
      <c r="L11" s="6">
        <f t="shared" si="3"/>
        <v>44571</v>
      </c>
      <c r="M11" s="7">
        <f t="shared" si="0"/>
        <v>291.95</v>
      </c>
      <c r="W11" s="15">
        <f t="shared" si="1"/>
        <v>40179</v>
      </c>
      <c r="X11" s="7">
        <f t="shared" si="2"/>
        <v>291.95</v>
      </c>
    </row>
    <row r="12" spans="1:24" s="5" customFormat="1" ht="14.5" customHeight="1" x14ac:dyDescent="0.25">
      <c r="A12" s="3">
        <v>11</v>
      </c>
      <c r="B12" s="4">
        <v>332.44</v>
      </c>
      <c r="L12" s="6">
        <f t="shared" si="3"/>
        <v>44572</v>
      </c>
      <c r="M12" s="7">
        <f t="shared" si="0"/>
        <v>332.44</v>
      </c>
      <c r="W12" s="15">
        <f t="shared" si="1"/>
        <v>40544</v>
      </c>
      <c r="X12" s="7">
        <f t="shared" si="2"/>
        <v>332.44</v>
      </c>
    </row>
    <row r="13" spans="1:24" ht="14.5" customHeight="1" x14ac:dyDescent="0.35">
      <c r="A13" s="3">
        <v>12</v>
      </c>
      <c r="B13" s="8">
        <v>317.75</v>
      </c>
      <c r="L13" s="6">
        <f t="shared" si="3"/>
        <v>44573</v>
      </c>
      <c r="M13" s="7">
        <f t="shared" si="0"/>
        <v>317.75</v>
      </c>
      <c r="W13" s="15">
        <f t="shared" si="1"/>
        <v>40909</v>
      </c>
      <c r="X13" s="7">
        <f t="shared" si="2"/>
        <v>317.75</v>
      </c>
    </row>
    <row r="14" spans="1:24" x14ac:dyDescent="0.35">
      <c r="A14" s="3">
        <v>13</v>
      </c>
      <c r="B14" s="4">
        <v>313.79000000000002</v>
      </c>
      <c r="L14" s="6">
        <f t="shared" si="3"/>
        <v>44574</v>
      </c>
      <c r="M14" s="7">
        <f t="shared" si="0"/>
        <v>313.79000000000002</v>
      </c>
      <c r="W14" s="15">
        <f t="shared" si="1"/>
        <v>41275</v>
      </c>
      <c r="X14" s="7">
        <f t="shared" si="2"/>
        <v>313.79000000000002</v>
      </c>
    </row>
    <row r="15" spans="1:24" x14ac:dyDescent="0.35">
      <c r="A15" s="3">
        <v>14</v>
      </c>
      <c r="B15" s="4">
        <v>313.36</v>
      </c>
      <c r="L15" s="6">
        <f t="shared" si="3"/>
        <v>44575</v>
      </c>
      <c r="M15" s="7">
        <f t="shared" si="0"/>
        <v>313.36</v>
      </c>
      <c r="W15" s="15">
        <f t="shared" si="1"/>
        <v>41640</v>
      </c>
      <c r="X15" s="7">
        <f t="shared" si="2"/>
        <v>313.36</v>
      </c>
    </row>
    <row r="16" spans="1:24" x14ac:dyDescent="0.35">
      <c r="A16" s="3">
        <v>15</v>
      </c>
      <c r="B16" s="4">
        <v>265.42</v>
      </c>
      <c r="L16" s="6">
        <f t="shared" si="3"/>
        <v>44576</v>
      </c>
      <c r="M16" s="7">
        <f t="shared" si="0"/>
        <v>265.42</v>
      </c>
      <c r="W16" s="15">
        <f t="shared" si="1"/>
        <v>42005</v>
      </c>
      <c r="X16" s="7">
        <f t="shared" si="2"/>
        <v>265.42</v>
      </c>
    </row>
    <row r="17" spans="1:24" x14ac:dyDescent="0.35">
      <c r="A17" s="3">
        <v>16</v>
      </c>
      <c r="B17" s="4">
        <v>258.39999999999998</v>
      </c>
      <c r="L17" s="6">
        <f t="shared" si="3"/>
        <v>44577</v>
      </c>
      <c r="M17" s="7">
        <f t="shared" si="0"/>
        <v>258.39999999999998</v>
      </c>
      <c r="W17" s="15">
        <f t="shared" si="1"/>
        <v>42370</v>
      </c>
      <c r="X17" s="7">
        <f t="shared" si="2"/>
        <v>258.39999999999998</v>
      </c>
    </row>
    <row r="18" spans="1:24" ht="18.5" x14ac:dyDescent="0.35">
      <c r="A18" s="3">
        <v>17</v>
      </c>
      <c r="B18" s="4">
        <v>268.77</v>
      </c>
      <c r="D18" s="9" t="s">
        <v>1</v>
      </c>
      <c r="E18" s="17" t="s">
        <v>2</v>
      </c>
      <c r="F18" s="17"/>
      <c r="G18" s="17"/>
      <c r="H18" s="10"/>
      <c r="I18" s="11"/>
      <c r="J18" s="11"/>
      <c r="K18" s="11"/>
      <c r="L18" s="6">
        <f t="shared" si="3"/>
        <v>44578</v>
      </c>
      <c r="M18" s="7">
        <f t="shared" si="0"/>
        <v>268.77</v>
      </c>
      <c r="W18" s="15">
        <f t="shared" si="1"/>
        <v>42736</v>
      </c>
      <c r="X18" s="7">
        <f t="shared" si="2"/>
        <v>268.77</v>
      </c>
    </row>
    <row r="19" spans="1:24" ht="15.5" x14ac:dyDescent="0.35">
      <c r="A19" s="3">
        <v>18</v>
      </c>
      <c r="B19" s="4">
        <v>271.23</v>
      </c>
      <c r="D19" s="9" t="s">
        <v>3</v>
      </c>
      <c r="E19" s="18" t="s">
        <v>7</v>
      </c>
      <c r="F19" s="18"/>
      <c r="G19" s="18"/>
      <c r="H19" s="18"/>
      <c r="I19" s="18"/>
      <c r="J19" s="18"/>
      <c r="K19" s="12"/>
      <c r="L19" s="6">
        <f>L18+1</f>
        <v>44579</v>
      </c>
      <c r="M19" s="7">
        <f t="shared" si="0"/>
        <v>271.23</v>
      </c>
      <c r="W19" s="15">
        <f t="shared" si="1"/>
        <v>43101</v>
      </c>
      <c r="X19" s="7">
        <f t="shared" si="2"/>
        <v>271.23</v>
      </c>
    </row>
    <row r="20" spans="1:24" x14ac:dyDescent="0.35">
      <c r="A20" s="3">
        <v>19</v>
      </c>
      <c r="B20" s="4">
        <v>325.92</v>
      </c>
      <c r="D20" s="9" t="s">
        <v>4</v>
      </c>
      <c r="E20" s="19" t="s">
        <v>5</v>
      </c>
      <c r="F20" s="19"/>
      <c r="G20" s="19"/>
      <c r="H20" s="19"/>
      <c r="I20" s="19"/>
      <c r="J20" s="19"/>
      <c r="K20" s="13"/>
      <c r="L20" s="6">
        <f t="shared" si="3"/>
        <v>44580</v>
      </c>
      <c r="M20" s="7">
        <f t="shared" si="0"/>
        <v>325.92</v>
      </c>
      <c r="W20" s="15">
        <f t="shared" si="1"/>
        <v>43466</v>
      </c>
      <c r="X20" s="7">
        <f t="shared" si="2"/>
        <v>325.92</v>
      </c>
    </row>
    <row r="21" spans="1:24" x14ac:dyDescent="0.35">
      <c r="A21" s="3">
        <v>20</v>
      </c>
      <c r="B21" s="4">
        <v>340.65</v>
      </c>
      <c r="L21" s="6">
        <f t="shared" si="3"/>
        <v>44581</v>
      </c>
      <c r="M21" s="7">
        <f t="shared" si="0"/>
        <v>340.65</v>
      </c>
      <c r="W21" s="15">
        <f t="shared" si="1"/>
        <v>43831</v>
      </c>
      <c r="X21" s="7">
        <f t="shared" si="2"/>
        <v>340.65</v>
      </c>
    </row>
    <row r="22" spans="1:24" x14ac:dyDescent="0.35">
      <c r="A22" s="3">
        <v>21</v>
      </c>
      <c r="B22" s="4">
        <v>361.8</v>
      </c>
      <c r="L22" s="6">
        <f t="shared" si="3"/>
        <v>44582</v>
      </c>
      <c r="M22" s="7">
        <f t="shared" si="0"/>
        <v>361.8</v>
      </c>
      <c r="W22" s="15">
        <f t="shared" si="1"/>
        <v>44197</v>
      </c>
      <c r="X22" s="7">
        <f t="shared" si="2"/>
        <v>361.8</v>
      </c>
    </row>
    <row r="23" spans="1:24" x14ac:dyDescent="0.35">
      <c r="A23" s="3">
        <v>22</v>
      </c>
      <c r="B23" s="4">
        <v>366.25</v>
      </c>
      <c r="L23" s="6">
        <f t="shared" si="3"/>
        <v>44583</v>
      </c>
      <c r="M23" s="7">
        <f t="shared" si="0"/>
        <v>366.25</v>
      </c>
      <c r="W23" s="15">
        <f t="shared" si="1"/>
        <v>44562</v>
      </c>
      <c r="X23" s="7">
        <f t="shared" si="2"/>
        <v>366.25</v>
      </c>
    </row>
    <row r="24" spans="1:24" x14ac:dyDescent="0.35">
      <c r="A24" s="3">
        <v>23</v>
      </c>
      <c r="B24" s="4">
        <v>309.93</v>
      </c>
      <c r="L24" s="6">
        <f t="shared" si="3"/>
        <v>44584</v>
      </c>
      <c r="M24" s="7">
        <f t="shared" si="0"/>
        <v>309.93</v>
      </c>
      <c r="W24" s="15">
        <f t="shared" si="1"/>
        <v>44927</v>
      </c>
      <c r="X24" s="7">
        <f t="shared" si="2"/>
        <v>309.93</v>
      </c>
    </row>
    <row r="25" spans="1:24" x14ac:dyDescent="0.35">
      <c r="A25" s="3">
        <v>24</v>
      </c>
      <c r="B25" s="4">
        <v>292.87</v>
      </c>
      <c r="L25" s="6">
        <f t="shared" si="3"/>
        <v>44585</v>
      </c>
      <c r="M25" s="7">
        <f t="shared" si="0"/>
        <v>292.87</v>
      </c>
      <c r="W25" s="15">
        <f t="shared" si="1"/>
        <v>45292</v>
      </c>
      <c r="X25" s="7">
        <f t="shared" si="2"/>
        <v>292.87</v>
      </c>
    </row>
    <row r="26" spans="1:24" x14ac:dyDescent="0.35">
      <c r="L26" s="14">
        <f>L2-1</f>
        <v>44561</v>
      </c>
      <c r="M26" s="7">
        <f>M2</f>
        <v>266.95</v>
      </c>
      <c r="W26" s="16">
        <v>36526</v>
      </c>
      <c r="X26" s="7">
        <f>B2</f>
        <v>266.95</v>
      </c>
    </row>
    <row r="27" spans="1:24" x14ac:dyDescent="0.35">
      <c r="L27" s="6">
        <f>L26+1</f>
        <v>44562</v>
      </c>
      <c r="M27" s="7">
        <f t="shared" ref="M27:M49" si="4">M3</f>
        <v>266.33999999999997</v>
      </c>
      <c r="W27" s="15">
        <f t="shared" ref="W27:W49" si="5">DATE(YEAR(W26)+1,1,1)</f>
        <v>36892</v>
      </c>
      <c r="X27" s="7">
        <f t="shared" ref="X27:X49" si="6">B3</f>
        <v>266.33999999999997</v>
      </c>
    </row>
    <row r="28" spans="1:24" x14ac:dyDescent="0.35">
      <c r="L28" s="6">
        <f t="shared" ref="L28:L49" si="7">L27+1</f>
        <v>44563</v>
      </c>
      <c r="M28" s="7">
        <f t="shared" si="4"/>
        <v>254.41</v>
      </c>
      <c r="W28" s="15">
        <f t="shared" si="5"/>
        <v>37257</v>
      </c>
      <c r="X28" s="7">
        <f t="shared" si="6"/>
        <v>254.41</v>
      </c>
    </row>
    <row r="29" spans="1:24" x14ac:dyDescent="0.35">
      <c r="L29" s="6">
        <f t="shared" si="7"/>
        <v>44564</v>
      </c>
      <c r="M29" s="7">
        <f t="shared" si="4"/>
        <v>249.73</v>
      </c>
      <c r="W29" s="15">
        <f t="shared" si="5"/>
        <v>37622</v>
      </c>
      <c r="X29" s="7">
        <f t="shared" si="6"/>
        <v>249.73</v>
      </c>
    </row>
    <row r="30" spans="1:24" x14ac:dyDescent="0.35">
      <c r="L30" s="6">
        <f t="shared" si="7"/>
        <v>44565</v>
      </c>
      <c r="M30" s="7">
        <f t="shared" si="4"/>
        <v>244.74</v>
      </c>
      <c r="W30" s="15">
        <f t="shared" si="5"/>
        <v>37987</v>
      </c>
      <c r="X30" s="7">
        <f t="shared" si="6"/>
        <v>244.74</v>
      </c>
    </row>
    <row r="31" spans="1:24" x14ac:dyDescent="0.35">
      <c r="L31" s="6">
        <f t="shared" si="7"/>
        <v>44566</v>
      </c>
      <c r="M31" s="7">
        <f t="shared" si="4"/>
        <v>248.96</v>
      </c>
      <c r="W31" s="15">
        <f t="shared" si="5"/>
        <v>38353</v>
      </c>
      <c r="X31" s="7">
        <f t="shared" si="6"/>
        <v>248.96</v>
      </c>
    </row>
    <row r="32" spans="1:24" x14ac:dyDescent="0.35">
      <c r="L32" s="6">
        <f t="shared" si="7"/>
        <v>44567</v>
      </c>
      <c r="M32" s="7">
        <f t="shared" si="4"/>
        <v>261.12</v>
      </c>
      <c r="W32" s="15">
        <f t="shared" si="5"/>
        <v>38718</v>
      </c>
      <c r="X32" s="7">
        <f t="shared" si="6"/>
        <v>261.12</v>
      </c>
    </row>
    <row r="33" spans="12:24" x14ac:dyDescent="0.35">
      <c r="L33" s="6">
        <f t="shared" si="7"/>
        <v>44568</v>
      </c>
      <c r="M33" s="7">
        <f t="shared" si="4"/>
        <v>274.29000000000002</v>
      </c>
      <c r="W33" s="15">
        <f t="shared" si="5"/>
        <v>39083</v>
      </c>
      <c r="X33" s="7">
        <f t="shared" si="6"/>
        <v>274.29000000000002</v>
      </c>
    </row>
    <row r="34" spans="12:24" x14ac:dyDescent="0.35">
      <c r="L34" s="6">
        <f t="shared" si="7"/>
        <v>44569</v>
      </c>
      <c r="M34" s="7">
        <f t="shared" si="4"/>
        <v>300.68</v>
      </c>
      <c r="W34" s="15">
        <f t="shared" si="5"/>
        <v>39448</v>
      </c>
      <c r="X34" s="7">
        <f t="shared" si="6"/>
        <v>300.68</v>
      </c>
    </row>
    <row r="35" spans="12:24" x14ac:dyDescent="0.35">
      <c r="L35" s="6">
        <f t="shared" si="7"/>
        <v>44570</v>
      </c>
      <c r="M35" s="7">
        <f t="shared" si="4"/>
        <v>291.95</v>
      </c>
      <c r="W35" s="15">
        <f t="shared" si="5"/>
        <v>39814</v>
      </c>
      <c r="X35" s="7">
        <f t="shared" si="6"/>
        <v>291.95</v>
      </c>
    </row>
    <row r="36" spans="12:24" x14ac:dyDescent="0.35">
      <c r="L36" s="6">
        <f t="shared" si="7"/>
        <v>44571</v>
      </c>
      <c r="M36" s="7">
        <f t="shared" si="4"/>
        <v>332.44</v>
      </c>
      <c r="W36" s="15">
        <f t="shared" si="5"/>
        <v>40179</v>
      </c>
      <c r="X36" s="7">
        <f t="shared" si="6"/>
        <v>332.44</v>
      </c>
    </row>
    <row r="37" spans="12:24" x14ac:dyDescent="0.35">
      <c r="L37" s="6">
        <f t="shared" si="7"/>
        <v>44572</v>
      </c>
      <c r="M37" s="7">
        <f t="shared" si="4"/>
        <v>317.75</v>
      </c>
      <c r="W37" s="15">
        <f t="shared" si="5"/>
        <v>40544</v>
      </c>
      <c r="X37" s="7">
        <f t="shared" si="6"/>
        <v>317.75</v>
      </c>
    </row>
    <row r="38" spans="12:24" x14ac:dyDescent="0.35">
      <c r="L38" s="6">
        <f t="shared" si="7"/>
        <v>44573</v>
      </c>
      <c r="M38" s="7">
        <f t="shared" si="4"/>
        <v>313.79000000000002</v>
      </c>
      <c r="W38" s="15">
        <f t="shared" si="5"/>
        <v>40909</v>
      </c>
      <c r="X38" s="7">
        <f t="shared" si="6"/>
        <v>313.79000000000002</v>
      </c>
    </row>
    <row r="39" spans="12:24" x14ac:dyDescent="0.35">
      <c r="L39" s="6">
        <f t="shared" si="7"/>
        <v>44574</v>
      </c>
      <c r="M39" s="7">
        <f t="shared" si="4"/>
        <v>313.36</v>
      </c>
      <c r="W39" s="15">
        <f t="shared" si="5"/>
        <v>41275</v>
      </c>
      <c r="X39" s="7">
        <f t="shared" si="6"/>
        <v>313.36</v>
      </c>
    </row>
    <row r="40" spans="12:24" x14ac:dyDescent="0.35">
      <c r="L40" s="6">
        <f t="shared" si="7"/>
        <v>44575</v>
      </c>
      <c r="M40" s="7">
        <f t="shared" si="4"/>
        <v>265.42</v>
      </c>
      <c r="W40" s="15">
        <f t="shared" si="5"/>
        <v>41640</v>
      </c>
      <c r="X40" s="7">
        <f t="shared" si="6"/>
        <v>265.42</v>
      </c>
    </row>
    <row r="41" spans="12:24" x14ac:dyDescent="0.35">
      <c r="L41" s="6">
        <f t="shared" si="7"/>
        <v>44576</v>
      </c>
      <c r="M41" s="7">
        <f t="shared" si="4"/>
        <v>258.39999999999998</v>
      </c>
      <c r="W41" s="15">
        <f t="shared" si="5"/>
        <v>42005</v>
      </c>
      <c r="X41" s="7">
        <f t="shared" si="6"/>
        <v>258.39999999999998</v>
      </c>
    </row>
    <row r="42" spans="12:24" x14ac:dyDescent="0.35">
      <c r="L42" s="6">
        <f t="shared" si="7"/>
        <v>44577</v>
      </c>
      <c r="M42" s="7">
        <f t="shared" si="4"/>
        <v>268.77</v>
      </c>
      <c r="W42" s="15">
        <f t="shared" si="5"/>
        <v>42370</v>
      </c>
      <c r="X42" s="7">
        <f t="shared" si="6"/>
        <v>268.77</v>
      </c>
    </row>
    <row r="43" spans="12:24" x14ac:dyDescent="0.35">
      <c r="L43" s="6">
        <f t="shared" si="7"/>
        <v>44578</v>
      </c>
      <c r="M43" s="7">
        <f t="shared" si="4"/>
        <v>271.23</v>
      </c>
      <c r="W43" s="15">
        <f t="shared" si="5"/>
        <v>42736</v>
      </c>
      <c r="X43" s="7">
        <f t="shared" si="6"/>
        <v>271.23</v>
      </c>
    </row>
    <row r="44" spans="12:24" x14ac:dyDescent="0.35">
      <c r="L44" s="6">
        <f t="shared" si="7"/>
        <v>44579</v>
      </c>
      <c r="M44" s="7">
        <f t="shared" si="4"/>
        <v>325.92</v>
      </c>
      <c r="W44" s="15">
        <f t="shared" si="5"/>
        <v>43101</v>
      </c>
      <c r="X44" s="7">
        <f t="shared" si="6"/>
        <v>325.92</v>
      </c>
    </row>
    <row r="45" spans="12:24" x14ac:dyDescent="0.35">
      <c r="L45" s="6">
        <f t="shared" si="7"/>
        <v>44580</v>
      </c>
      <c r="M45" s="7">
        <f t="shared" si="4"/>
        <v>340.65</v>
      </c>
      <c r="W45" s="15">
        <f t="shared" si="5"/>
        <v>43466</v>
      </c>
      <c r="X45" s="7">
        <f t="shared" si="6"/>
        <v>340.65</v>
      </c>
    </row>
    <row r="46" spans="12:24" x14ac:dyDescent="0.35">
      <c r="L46" s="6">
        <f t="shared" si="7"/>
        <v>44581</v>
      </c>
      <c r="M46" s="7">
        <f t="shared" si="4"/>
        <v>361.8</v>
      </c>
      <c r="W46" s="15">
        <f t="shared" si="5"/>
        <v>43831</v>
      </c>
      <c r="X46" s="7">
        <f t="shared" si="6"/>
        <v>361.8</v>
      </c>
    </row>
    <row r="47" spans="12:24" x14ac:dyDescent="0.35">
      <c r="L47" s="6">
        <f t="shared" si="7"/>
        <v>44582</v>
      </c>
      <c r="M47" s="7">
        <f t="shared" si="4"/>
        <v>366.25</v>
      </c>
      <c r="W47" s="15">
        <f t="shared" si="5"/>
        <v>44197</v>
      </c>
      <c r="X47" s="7">
        <f t="shared" si="6"/>
        <v>366.25</v>
      </c>
    </row>
    <row r="48" spans="12:24" x14ac:dyDescent="0.35">
      <c r="L48" s="6">
        <f t="shared" si="7"/>
        <v>44583</v>
      </c>
      <c r="M48" s="7">
        <f t="shared" si="4"/>
        <v>309.93</v>
      </c>
      <c r="W48" s="15">
        <f t="shared" si="5"/>
        <v>44562</v>
      </c>
      <c r="X48" s="7">
        <f t="shared" si="6"/>
        <v>309.93</v>
      </c>
    </row>
    <row r="49" spans="12:24" x14ac:dyDescent="0.35">
      <c r="L49" s="6">
        <f t="shared" si="7"/>
        <v>44584</v>
      </c>
      <c r="M49" s="7">
        <f t="shared" si="4"/>
        <v>292.87</v>
      </c>
      <c r="W49" s="15">
        <f t="shared" si="5"/>
        <v>44927</v>
      </c>
      <c r="X49" s="7">
        <f t="shared" si="6"/>
        <v>292.87</v>
      </c>
    </row>
  </sheetData>
  <mergeCells count="3">
    <mergeCell ref="E18:G18"/>
    <mergeCell ref="E20:J20"/>
    <mergeCell ref="E19:J19"/>
  </mergeCells>
  <hyperlinks>
    <hyperlink ref="E20" r:id="rId1" display="https://creativecommons.org/licenses/by-nc-sa/3.0/deed.es" xr:uid="{32D67DC8-1F0E-4B5F-BD65-3981C759F009}"/>
    <hyperlink ref="E18:G18" r:id="rId2" display="#ExcelPedroWave" xr:uid="{8504175A-6AD3-4182-BA5E-5D15DFDA9A2F}"/>
    <hyperlink ref="E19" r:id="rId3" display="https://pedrowave.blogspot.com/2022/06/graficos-escalonados-pvpc-electricidad.html" xr:uid="{7CD6F973-5780-42C7-9505-1259D74631B6}"/>
  </hyperlinks>
  <pageMargins left="0.7" right="0.7" top="0.75" bottom="0.75" header="0.3" footer="0.3"/>
  <pageSetup orientation="portrait" verticalDpi="300" r:id="rId4"/>
  <ignoredErrors>
    <ignoredError sqref="L26" formula="1"/>
    <ignoredError sqref="X2:X49" calculatedColumn="1"/>
  </ignoredErrors>
  <drawing r:id="rId5"/>
  <tableParts count="3"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PVPC</vt:lpstr>
      <vt:lpstr>MiTerritorioPVPC</vt:lpstr>
    </vt:vector>
  </TitlesOfParts>
  <Manager>Pedro Wave</Manager>
  <Company>#ExcelPedroWave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Gráfico PVPC escalonado</dc:title>
  <dc:creator>Pedro Wave</dc:creator>
  <dc:description>https://pedrowave.blogspot.com</dc:description>
  <cp:lastModifiedBy>Pedro Wave</cp:lastModifiedBy>
  <cp:revision>0</cp:revision>
  <dcterms:created xsi:type="dcterms:W3CDTF">2022-06-10T07:03:10Z</dcterms:created>
  <dcterms:modified xsi:type="dcterms:W3CDTF">2022-06-20T06:33:09Z</dcterms:modified>
  <cp:version>1</cp:version>
</cp:coreProperties>
</file>