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EC96E2C3-EAA6-46F0-BAD0-40161BDAAC6B}" xr6:coauthVersionLast="47" xr6:coauthVersionMax="47" xr10:uidLastSave="{00000000-0000-0000-0000-000000000000}"/>
  <bookViews>
    <workbookView xWindow="-110" yWindow="-110" windowWidth="25820" windowHeight="11020" xr2:uid="{E09D4BB7-D176-49DF-973E-E4F1792E6503}"/>
  </bookViews>
  <sheets>
    <sheet name="Separar nombres" sheetId="2" r:id="rId1"/>
    <sheet name="Sustitucion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2" i="2"/>
  <c r="E3" i="2"/>
  <c r="F3" i="2" s="1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F2" i="2"/>
  <c r="E2" i="2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2" i="2"/>
  <c r="C2" i="2" s="1"/>
  <c r="B25" i="1"/>
  <c r="D25" i="1"/>
  <c r="C25" i="1" s="1"/>
  <c r="E25" i="1"/>
  <c r="B24" i="1"/>
  <c r="D24" i="1"/>
  <c r="C24" i="1" s="1"/>
  <c r="E24" i="1"/>
  <c r="E23" i="1" l="1"/>
  <c r="D23" i="1"/>
  <c r="C23" i="1" s="1"/>
  <c r="B23" i="1"/>
  <c r="E22" i="1"/>
  <c r="D22" i="1"/>
  <c r="C22" i="1" s="1"/>
  <c r="B22" i="1"/>
  <c r="E21" i="1"/>
  <c r="D21" i="1"/>
  <c r="C21" i="1" s="1"/>
  <c r="B21" i="1"/>
  <c r="E20" i="1"/>
  <c r="D20" i="1"/>
  <c r="C20" i="1" s="1"/>
  <c r="B20" i="1"/>
  <c r="E19" i="1"/>
  <c r="D19" i="1"/>
  <c r="C19" i="1" s="1"/>
  <c r="B19" i="1"/>
  <c r="E18" i="1"/>
  <c r="D18" i="1"/>
  <c r="C18" i="1" s="1"/>
  <c r="B18" i="1"/>
  <c r="E17" i="1"/>
  <c r="D17" i="1"/>
  <c r="C17" i="1" s="1"/>
  <c r="B17" i="1"/>
  <c r="E16" i="1"/>
  <c r="D16" i="1"/>
  <c r="C16" i="1" s="1"/>
  <c r="B16" i="1"/>
  <c r="E15" i="1"/>
  <c r="D15" i="1"/>
  <c r="C15" i="1" s="1"/>
  <c r="B15" i="1"/>
  <c r="E14" i="1"/>
  <c r="D14" i="1"/>
  <c r="C14" i="1" s="1"/>
  <c r="B14" i="1"/>
  <c r="E13" i="1"/>
  <c r="D13" i="1"/>
  <c r="C13" i="1" s="1"/>
  <c r="B13" i="1"/>
  <c r="E12" i="1"/>
  <c r="D12" i="1"/>
  <c r="C12" i="1" s="1"/>
  <c r="B12" i="1"/>
  <c r="E11" i="1"/>
  <c r="D11" i="1"/>
  <c r="C11" i="1" s="1"/>
  <c r="B11" i="1"/>
  <c r="E10" i="1"/>
  <c r="D10" i="1"/>
  <c r="C10" i="1" s="1"/>
  <c r="B10" i="1"/>
  <c r="E9" i="1"/>
  <c r="D9" i="1"/>
  <c r="C9" i="1" s="1"/>
  <c r="B9" i="1"/>
  <c r="E8" i="1"/>
  <c r="D8" i="1"/>
  <c r="C8" i="1" s="1"/>
  <c r="B8" i="1"/>
  <c r="E7" i="1"/>
  <c r="D7" i="1"/>
  <c r="C7" i="1" s="1"/>
  <c r="B7" i="1"/>
  <c r="E6" i="1"/>
  <c r="D6" i="1"/>
  <c r="C6" i="1" s="1"/>
  <c r="B6" i="1"/>
  <c r="E5" i="1"/>
  <c r="D5" i="1"/>
  <c r="C5" i="1" s="1"/>
  <c r="B5" i="1"/>
  <c r="E4" i="1"/>
  <c r="D4" i="1"/>
  <c r="C4" i="1" s="1"/>
  <c r="B4" i="1"/>
  <c r="E3" i="1"/>
  <c r="D3" i="1"/>
  <c r="C3" i="1" s="1"/>
  <c r="B3" i="1"/>
  <c r="E2" i="1"/>
  <c r="D2" i="1"/>
  <c r="C2" i="1" s="1"/>
  <c r="B2" i="1"/>
  <c r="D4" i="2" l="1"/>
  <c r="D8" i="2"/>
  <c r="D12" i="2"/>
  <c r="D16" i="2"/>
  <c r="G16" i="2" s="1"/>
  <c r="J16" i="2" s="1"/>
  <c r="D20" i="2"/>
  <c r="D24" i="2"/>
  <c r="D28" i="2"/>
  <c r="D32" i="2"/>
  <c r="G32" i="2" s="1"/>
  <c r="D36" i="2"/>
  <c r="D40" i="2"/>
  <c r="D44" i="2"/>
  <c r="D48" i="2"/>
  <c r="D52" i="2"/>
  <c r="D56" i="2"/>
  <c r="D60" i="2"/>
  <c r="D64" i="2"/>
  <c r="D68" i="2"/>
  <c r="D69" i="2"/>
  <c r="D6" i="2"/>
  <c r="D14" i="2"/>
  <c r="D26" i="2"/>
  <c r="D34" i="2"/>
  <c r="D42" i="2"/>
  <c r="D50" i="2"/>
  <c r="D58" i="2"/>
  <c r="D66" i="2"/>
  <c r="D5" i="2"/>
  <c r="D9" i="2"/>
  <c r="D13" i="2"/>
  <c r="D17" i="2"/>
  <c r="D21" i="2"/>
  <c r="D25" i="2"/>
  <c r="D29" i="2"/>
  <c r="D33" i="2"/>
  <c r="D37" i="2"/>
  <c r="G37" i="2" s="1"/>
  <c r="D41" i="2"/>
  <c r="D45" i="2"/>
  <c r="D49" i="2"/>
  <c r="D53" i="2"/>
  <c r="D57" i="2"/>
  <c r="D61" i="2"/>
  <c r="D65" i="2"/>
  <c r="D10" i="2"/>
  <c r="D18" i="2"/>
  <c r="D22" i="2"/>
  <c r="D30" i="2"/>
  <c r="D38" i="2"/>
  <c r="D46" i="2"/>
  <c r="D54" i="2"/>
  <c r="D62" i="2"/>
  <c r="D70" i="2"/>
  <c r="D11" i="2"/>
  <c r="D27" i="2"/>
  <c r="D43" i="2"/>
  <c r="D59" i="2"/>
  <c r="D31" i="2"/>
  <c r="D63" i="2"/>
  <c r="G63" i="2" s="1"/>
  <c r="J63" i="2" s="1"/>
  <c r="D19" i="2"/>
  <c r="D51" i="2"/>
  <c r="G51" i="2" s="1"/>
  <c r="D23" i="2"/>
  <c r="D39" i="2"/>
  <c r="D2" i="2"/>
  <c r="D15" i="2"/>
  <c r="D47" i="2"/>
  <c r="G47" i="2" s="1"/>
  <c r="D3" i="2"/>
  <c r="D35" i="2"/>
  <c r="D67" i="2"/>
  <c r="G67" i="2" s="1"/>
  <c r="D7" i="2"/>
  <c r="D55" i="2"/>
  <c r="G68" i="2"/>
  <c r="G52" i="2"/>
  <c r="G36" i="2"/>
  <c r="G20" i="2"/>
  <c r="G4" i="2"/>
  <c r="G29" i="2"/>
  <c r="G21" i="2"/>
  <c r="J21" i="2" s="1"/>
  <c r="G15" i="2"/>
  <c r="G13" i="2"/>
  <c r="G12" i="2"/>
  <c r="J12" i="2" s="1"/>
  <c r="G48" i="2" l="1"/>
  <c r="J48" i="2" s="1"/>
  <c r="G17" i="2"/>
  <c r="J17" i="2" s="1"/>
  <c r="G3" i="2"/>
  <c r="J3" i="2" s="1"/>
  <c r="G28" i="2"/>
  <c r="J28" i="2" s="1"/>
  <c r="G57" i="2"/>
  <c r="J57" i="2" s="1"/>
  <c r="G49" i="2"/>
  <c r="J49" i="2" s="1"/>
  <c r="G65" i="2"/>
  <c r="J65" i="2" s="1"/>
  <c r="G31" i="2"/>
  <c r="J31" i="2" s="1"/>
  <c r="G59" i="2"/>
  <c r="G44" i="2"/>
  <c r="J44" i="2" s="1"/>
  <c r="G64" i="2"/>
  <c r="J64" i="2" s="1"/>
  <c r="G9" i="2"/>
  <c r="G25" i="2"/>
  <c r="J25" i="2" s="1"/>
  <c r="G53" i="2"/>
  <c r="G69" i="2"/>
  <c r="G61" i="2"/>
  <c r="J61" i="2" s="1"/>
  <c r="G41" i="2"/>
  <c r="J41" i="2" s="1"/>
  <c r="G7" i="2"/>
  <c r="G11" i="2"/>
  <c r="G27" i="2"/>
  <c r="G43" i="2"/>
  <c r="G8" i="2"/>
  <c r="J8" i="2" s="1"/>
  <c r="G24" i="2"/>
  <c r="J24" i="2" s="1"/>
  <c r="G40" i="2"/>
  <c r="J40" i="2" s="1"/>
  <c r="G56" i="2"/>
  <c r="J56" i="2" s="1"/>
  <c r="G26" i="2"/>
  <c r="J26" i="2" s="1"/>
  <c r="G58" i="2"/>
  <c r="J58" i="2" s="1"/>
  <c r="G23" i="2"/>
  <c r="J23" i="2" s="1"/>
  <c r="G39" i="2"/>
  <c r="J39" i="2" s="1"/>
  <c r="G55" i="2"/>
  <c r="G5" i="2"/>
  <c r="J5" i="2" s="1"/>
  <c r="G30" i="2"/>
  <c r="J30" i="2" s="1"/>
  <c r="J32" i="2"/>
  <c r="G14" i="2"/>
  <c r="J14" i="2" s="1"/>
  <c r="G62" i="2"/>
  <c r="G46" i="2"/>
  <c r="J46" i="2" s="1"/>
  <c r="J51" i="2"/>
  <c r="J67" i="2"/>
  <c r="J37" i="2"/>
  <c r="G19" i="2"/>
  <c r="J19" i="2" s="1"/>
  <c r="G6" i="2"/>
  <c r="J6" i="2" s="1"/>
  <c r="G22" i="2"/>
  <c r="J22" i="2" s="1"/>
  <c r="G38" i="2"/>
  <c r="J38" i="2" s="1"/>
  <c r="G54" i="2"/>
  <c r="J54" i="2" s="1"/>
  <c r="G70" i="2"/>
  <c r="J70" i="2" s="1"/>
  <c r="J15" i="2"/>
  <c r="J47" i="2"/>
  <c r="J13" i="2"/>
  <c r="G10" i="2"/>
  <c r="J10" i="2" s="1"/>
  <c r="G42" i="2"/>
  <c r="J42" i="2" s="1"/>
  <c r="J36" i="2"/>
  <c r="G18" i="2"/>
  <c r="J18" i="2" s="1"/>
  <c r="G34" i="2"/>
  <c r="J34" i="2" s="1"/>
  <c r="G50" i="2"/>
  <c r="J50" i="2" s="1"/>
  <c r="G66" i="2"/>
  <c r="J66" i="2" s="1"/>
  <c r="J29" i="2"/>
  <c r="J4" i="2"/>
  <c r="J20" i="2"/>
  <c r="J52" i="2"/>
  <c r="J68" i="2"/>
  <c r="G2" i="2"/>
  <c r="J9" i="2" l="1"/>
  <c r="J59" i="2"/>
  <c r="J27" i="2"/>
  <c r="J43" i="2"/>
  <c r="J55" i="2"/>
  <c r="G35" i="2"/>
  <c r="J35" i="2"/>
  <c r="J69" i="2"/>
  <c r="J2" i="2"/>
  <c r="J7" i="2"/>
  <c r="J53" i="2"/>
  <c r="G60" i="2"/>
  <c r="J60" i="2" s="1"/>
  <c r="J11" i="2"/>
  <c r="G33" i="2"/>
  <c r="J33" i="2" s="1"/>
  <c r="G45" i="2"/>
  <c r="J45" i="2" s="1"/>
  <c r="J62" i="2"/>
</calcChain>
</file>

<file path=xl/sharedStrings.xml><?xml version="1.0" encoding="utf-8"?>
<sst xmlns="http://schemas.openxmlformats.org/spreadsheetml/2006/main" count="107" uniqueCount="107">
  <si>
    <t>de los</t>
  </si>
  <si>
    <t>De los</t>
  </si>
  <si>
    <t>de la</t>
  </si>
  <si>
    <t>del</t>
  </si>
  <si>
    <t>Del</t>
  </si>
  <si>
    <t>de</t>
  </si>
  <si>
    <t>De</t>
  </si>
  <si>
    <t>Las</t>
  </si>
  <si>
    <t>La</t>
  </si>
  <si>
    <t>Los</t>
  </si>
  <si>
    <t>Y</t>
  </si>
  <si>
    <t>San</t>
  </si>
  <si>
    <t>Nombres compuestos</t>
  </si>
  <si>
    <t>Nombre</t>
  </si>
  <si>
    <t>Apellido1</t>
  </si>
  <si>
    <t>Apellido2</t>
  </si>
  <si>
    <t>Nombre completo</t>
  </si>
  <si>
    <t>Chequeo</t>
  </si>
  <si>
    <t>Berenice Naranjo González</t>
  </si>
  <si>
    <t>Alexis Campos Naranjo</t>
  </si>
  <si>
    <t>Sergio Alejandro Campos Hernandez</t>
  </si>
  <si>
    <t>Alejandra De los Santos Briones</t>
  </si>
  <si>
    <t>Aurora Leticia Escalante De Loma</t>
  </si>
  <si>
    <t>Joycelene Fabiola Estrada Barba</t>
  </si>
  <si>
    <t>Francisco Estrada Gomez</t>
  </si>
  <si>
    <t>Leonardo Daniel Farias Rosas</t>
  </si>
  <si>
    <t>María de Lourdes Espinoza de los Monteros</t>
  </si>
  <si>
    <t>Edgar Andres Flores Olivares</t>
  </si>
  <si>
    <t>Maria Fernanda Franco Esquivel</t>
  </si>
  <si>
    <t>Alejandro Galvan Muñiz</t>
  </si>
  <si>
    <t>Martha Alicia Gutierrez Ortiz</t>
  </si>
  <si>
    <t>Josafat Gerardo Hernandez Saucedo</t>
  </si>
  <si>
    <t>Rosalia Jimenez Gonzalez</t>
  </si>
  <si>
    <t>Laura Celene Jimenez del Río</t>
  </si>
  <si>
    <t>Angelica Lopez Cortes</t>
  </si>
  <si>
    <t>Cristian Ivan Lopez Gomez</t>
  </si>
  <si>
    <t>Marlene Gabriela Lopez Meza</t>
  </si>
  <si>
    <t>Alejandra Medina Ibarra</t>
  </si>
  <si>
    <t>Javier Adrian Mejia Alvarez</t>
  </si>
  <si>
    <t>Juan Carlos Evaristo Peña Gutierrez</t>
  </si>
  <si>
    <t>Jazmin Alejandra Perez Velez</t>
  </si>
  <si>
    <t>Gustavo Ramirez Rivera</t>
  </si>
  <si>
    <t>Carlos Nivardo Rodriguez Ascencio</t>
  </si>
  <si>
    <t>Karla Johana Romero Luevanos</t>
  </si>
  <si>
    <t>Yessica Yoselinne Ruiz Hernandez</t>
  </si>
  <si>
    <t>Christian Eduardo Salas Sanchez</t>
  </si>
  <si>
    <t>Luis Roberto Saldaña Espinoza</t>
  </si>
  <si>
    <t>Adrian Sanchez Ortiz</t>
  </si>
  <si>
    <t>Eduardo Yair Suarez Hernandez</t>
  </si>
  <si>
    <t>Juan Francisco Tabarez Garcia</t>
  </si>
  <si>
    <t>Zuleica Elizabeth Teran Torres</t>
  </si>
  <si>
    <t>Adriana Yunuhen Vargas Ayala</t>
  </si>
  <si>
    <t>Oscar Uriel Velazquez Alvarez</t>
  </si>
  <si>
    <t>Erick De Jesus Corona Diaz</t>
  </si>
  <si>
    <t>Maria Guadalupe Ramos Hernandez</t>
  </si>
  <si>
    <t>Jessica Noemi Jimenez Ventura</t>
  </si>
  <si>
    <t>Flor Margarita Rojas Hernandez</t>
  </si>
  <si>
    <t>Luis Antonio Alvarado Valencia</t>
  </si>
  <si>
    <t>Edgar Ivan Aguilar Padilla</t>
  </si>
  <si>
    <t>Luis Alfonso Michel Sanchez</t>
  </si>
  <si>
    <t>Jose Carlos Silva Rocha</t>
  </si>
  <si>
    <t>Judith Rodriguez Reyes</t>
  </si>
  <si>
    <t>Brenda Soraya Chavez Garcia</t>
  </si>
  <si>
    <t>Alma Rosa Marquez Aguila</t>
  </si>
  <si>
    <t>Pedro Sánchez Pérez-Castejón</t>
  </si>
  <si>
    <t>Nadia Calviño Santamaría</t>
  </si>
  <si>
    <t>Yolanda Díaz Pérez</t>
  </si>
  <si>
    <t>Teresa Ribera Rodríguez</t>
  </si>
  <si>
    <t>José Manuel Albares Bueno</t>
  </si>
  <si>
    <t>Pilar Llop Cuenca</t>
  </si>
  <si>
    <t>Margarita Robles Fernández</t>
  </si>
  <si>
    <t>María Jesús Montero Cuadrado</t>
  </si>
  <si>
    <t>Fernando Grande-Marlaska Gómez</t>
  </si>
  <si>
    <t>Raquel Sánchez Jiménez</t>
  </si>
  <si>
    <t>Pilar Alegría Continente</t>
  </si>
  <si>
    <t>Reyes Maroto Illera</t>
  </si>
  <si>
    <t>Luis Planas Puchades</t>
  </si>
  <si>
    <t>Félix Bolaños García</t>
  </si>
  <si>
    <t>Isabel Rodríguez García</t>
  </si>
  <si>
    <t>Miquel Iceta Llorens</t>
  </si>
  <si>
    <t>Carolina Darias San Sebastián</t>
  </si>
  <si>
    <t>Ione Belarra Urteaga</t>
  </si>
  <si>
    <t>Diana Morant Ripoll</t>
  </si>
  <si>
    <t>Irene María Montero Gil</t>
  </si>
  <si>
    <t>Alberto Garzón Espinosa</t>
  </si>
  <si>
    <t>José Luis Escrivá Belmonte</t>
  </si>
  <si>
    <t>Manuel Castells Oliván</t>
  </si>
  <si>
    <t>Nombres y Apellidos separados por comas</t>
  </si>
  <si>
    <t>Sustituciones</t>
  </si>
  <si>
    <t>1º Sustituir</t>
  </si>
  <si>
    <t>1º Por</t>
  </si>
  <si>
    <t>2º Sustituir</t>
  </si>
  <si>
    <t>2º Por</t>
  </si>
  <si>
    <t>de las</t>
  </si>
  <si>
    <t>De las</t>
  </si>
  <si>
    <t>De la</t>
  </si>
  <si>
    <t>los</t>
  </si>
  <si>
    <t>las</t>
  </si>
  <si>
    <t>la</t>
  </si>
  <si>
    <t>el</t>
  </si>
  <si>
    <t>El</t>
  </si>
  <si>
    <t>y</t>
  </si>
  <si>
    <t>san</t>
  </si>
  <si>
    <t>Nombres compuestos separados por comas</t>
  </si>
  <si>
    <t>Nombres compuestos abreviados</t>
  </si>
  <si>
    <t>st</t>
  </si>
  <si>
    <t>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</si>
</sst>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4" fillId="0" borderId="1" xfId="1" applyBorder="1"/>
    <xf numFmtId="0" fontId="4" fillId="0" borderId="0" xfId="1"/>
    <xf numFmtId="0" fontId="4" fillId="0" borderId="2" xfId="1" applyBorder="1"/>
    <xf numFmtId="0" fontId="4" fillId="0" borderId="3" xfId="1" applyBorder="1"/>
    <xf numFmtId="0" fontId="4" fillId="0" borderId="5" xfId="1" applyBorder="1"/>
    <xf numFmtId="0" fontId="4" fillId="0" borderId="6" xfId="1" applyBorder="1"/>
    <xf numFmtId="0" fontId="4" fillId="0" borderId="1" xfId="1" applyFill="1" applyBorder="1"/>
    <xf numFmtId="0" fontId="3" fillId="0" borderId="1" xfId="1" applyFont="1" applyFill="1" applyBorder="1"/>
    <xf numFmtId="0" fontId="4" fillId="0" borderId="4" xfId="1" applyBorder="1" applyProtection="1">
      <protection locked="0"/>
    </xf>
    <xf numFmtId="0" fontId="4" fillId="0" borderId="7" xfId="1" applyBorder="1" applyProtection="1">
      <protection locked="0"/>
    </xf>
    <xf numFmtId="0" fontId="2" fillId="0" borderId="1" xfId="1" applyFont="1" applyFill="1" applyBorder="1"/>
    <xf numFmtId="0" fontId="0" fillId="0" borderId="0" xfId="0" applyProtection="1"/>
    <xf numFmtId="0" fontId="1" fillId="0" borderId="4" xfId="1" applyFont="1" applyBorder="1" applyProtection="1">
      <protection locked="0"/>
    </xf>
  </cellXfs>
  <cellStyles count="2">
    <cellStyle name="Normal" xfId="0" builtinId="0"/>
    <cellStyle name="Normal 2" xfId="1" xr:uid="{8A7360C9-6D11-4875-9883-D5E0A1DB82AC}"/>
  </cellStyles>
  <dxfs count="24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88CD84-048F-4C01-B600-FE2FCEC5F194}" name="TablaNombres" displayName="TablaNombres" ref="A1:G70" totalsRowShown="0" headerRowDxfId="23" headerRowBorderDxfId="22" tableBorderDxfId="21" totalsRowBorderDxfId="20" headerRowCellStyle="Normal 2" dataCellStyle="Normal 2">
  <autoFilter ref="A1:G70" xr:uid="{36132687-003D-42DF-B803-7F32FC243103}"/>
  <tableColumns count="7">
    <tableColumn id="1" xr3:uid="{C4BFDE05-8923-47C3-8AD7-92ABA7DA01C1}" name="Nombres compuestos" dataDxfId="19" dataCellStyle="Normal 2"/>
    <tableColumn id="2" xr3:uid="{0386F23C-34EA-498A-B063-87F67A85E4CD}" name="Nombres compuestos abreviados" dataDxfId="18" dataCellStyle="Normal 2">
      <calculatedColumnFormula>SUBSTITUTE(SUBSTITUTE(SUBSTITUTE(SUBSTITUTE(SUBSTITUTE(SUBSTITUTE(SUBSTITUTE(SUBSTITUTE(SUBSTITUTE(SUBSTITUTE(SUBSTITUTE(SUBSTITUTE(SUBSTITUTE(SUBSTITUTE(SUBSTITUTE(SUBSTITUTE(SUBSTITUTE(SUBSTITUTE(SUBSTITUTE(SUBSTITUTE(SUBSTITUTE(SUBSTITUTE(SUBSTITUTE(SUBSTITUTE(A2,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calculatedColumnFormula>
    </tableColumn>
    <tableColumn id="4" xr3:uid="{F4ADBAC2-E4A4-48DA-A535-3CADB35C5D36}" name="Nombres compuestos separados por comas" dataDxfId="17" dataCellStyle="Normal 2">
      <calculatedColumnFormula>SUBSTITUTE(SUBSTITUTE(SUBSTITUTE(SUBSTITUTE(SUBSTITUTE(SUBSTITUTE(SUBSTITUTE(SUBSTITUTE(SUBSTITUTE(SUBSTITUTE(SUBSTITUTE(SUBSTITUTE(SUBSTITUTE(SUBSTITUTE(SUBSTITUTE(SUBSTITUTE(SUBSTITUTE(SUBSTITUTE(SUBSTITUTE(SUBSTITUTE(SUBSTITUTE(SUBSTITUTE(SUBSTITUTE(SUBSTITUTE(SUBSTITUTE(B2,"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calculatedColumnFormula>
    </tableColumn>
    <tableColumn id="8" xr3:uid="{2B1EA572-4A14-44B7-A11F-8BE08E142E34}" name="Nombres y Apellidos separados por comas" dataDxfId="16" dataCellStyle="Normal 2">
      <calculatedColumnFormula>IFERROR(CHOOSE(LEN(C2)-LEN(SUBSTITUTE(C2,",","")),C2,C2,SUBSTITUTE(C2,","," ",1),SUBSTITUTE(SUBSTITUTE(C2,","," ",1),","," ",1)),C2)</calculatedColumnFormula>
    </tableColumn>
    <tableColumn id="5" xr3:uid="{487496CB-5ADB-40C0-802D-818BD9FD4FA2}" name="Nombre" dataDxfId="15" dataCellStyle="Normal 2">
      <calculatedColumnFormula>IFERROR(LEFT(D2,FIND(",",D2)-1),"")</calculatedColumnFormula>
    </tableColumn>
    <tableColumn id="6" xr3:uid="{B0449454-A868-450A-BEBB-45E528244275}" name="Apellido1" dataDxfId="14" dataCellStyle="Normal 2">
      <calculatedColumnFormula>IFERROR(LEFT(SUBSTITUTE(D2,E2&amp;",",""),FIND(",",SUBSTITUTE(D2,E2&amp;",",""))-1),"")</calculatedColumnFormula>
    </tableColumn>
    <tableColumn id="7" xr3:uid="{192FD1FB-6E29-483F-9844-68AC178D9587}" name="Apellido2" dataDxfId="13" dataCellStyle="Normal 2">
      <calculatedColumnFormula>SUBSTITUTE(D2,E2&amp;","&amp;F2&amp;",","")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C3547C7-996B-4B1A-94BB-5058CC117BDC}" name="TablaChequeoNombres" displayName="TablaChequeoNombres" ref="I1:J70" totalsRowShown="0" headerRowDxfId="12" headerRowBorderDxfId="11" tableBorderDxfId="10" totalsRowBorderDxfId="9" headerRowCellStyle="Normal 2">
  <autoFilter ref="I1:J70" xr:uid="{7D300CDD-DB0E-4443-9F7C-A2BAE4B16DCD}"/>
  <tableColumns count="2">
    <tableColumn id="1" xr3:uid="{F5F599F2-A740-4A1C-BE6C-09E02686F9E1}" name="Nombre completo" dataDxfId="8" dataCellStyle="Normal 2">
      <calculatedColumnFormula>TRIM(E2&amp;" "&amp;F2&amp;" "&amp;G2)</calculatedColumnFormula>
    </tableColumn>
    <tableColumn id="2" xr3:uid="{965B9B36-FBAD-4B6B-94BF-25338AD6C1AE}" name="Chequeo" dataDxfId="7" dataCellStyle="Normal 2">
      <calculatedColumnFormula>EXACT(A2,I2)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8AADE3-747C-4967-9C9F-4A9EA83597C5}" name="TablaSustituciones" displayName="TablaSustituciones" ref="A1:E25" totalsRowShown="0" headerRowDxfId="6" dataDxfId="5">
  <autoFilter ref="A1:E25" xr:uid="{FA8AADE3-747C-4967-9C9F-4A9EA83597C5}"/>
  <tableColumns count="5">
    <tableColumn id="1" xr3:uid="{04FCC462-7CBC-4D6D-836F-5B886BBC9149}" name="Sustituciones" dataDxfId="4"/>
    <tableColumn id="2" xr3:uid="{D1738EB4-4C52-4047-8B82-4D01AC6CBD14}" name="1º Sustituir" dataDxfId="3">
      <calculatedColumnFormula>" "&amp;A2&amp;" "</calculatedColumnFormula>
    </tableColumn>
    <tableColumn id="3" xr3:uid="{35E1C9C1-074A-48C1-AB7A-AE9973EAF7C7}" name="1º Por" dataDxfId="2">
      <calculatedColumnFormula>" "&amp;D2</calculatedColumnFormula>
    </tableColumn>
    <tableColumn id="4" xr3:uid="{7325A664-C6B9-4141-8619-F14F9883B2AB}" name="2º Sustituir" dataDxfId="1">
      <calculatedColumnFormula>"-"&amp;SUBSTITUTE(A2," ","")&amp;"-"</calculatedColumnFormula>
    </tableColumn>
    <tableColumn id="6" xr3:uid="{6327D4CA-7F11-4787-9F14-20041710769D}" name="2º Por" dataDxfId="0">
      <calculatedColumnFormula>A2&amp;" "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208F1-A663-4FCE-98D1-A83E5920AAAE}">
  <sheetPr codeName="Hoja7">
    <tabColor rgb="FF0070C0"/>
  </sheetPr>
  <dimension ref="A1:J70"/>
  <sheetViews>
    <sheetView showGridLines="0" tabSelected="1" zoomScale="95" zoomScaleNormal="95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0" defaultRowHeight="16.5" zeroHeight="1" x14ac:dyDescent="0.45"/>
  <cols>
    <col min="1" max="4" width="35.58203125" style="2" customWidth="1"/>
    <col min="5" max="7" width="20.58203125" style="2" customWidth="1"/>
    <col min="8" max="8" width="10.58203125" customWidth="1"/>
    <col min="9" max="9" width="35.58203125" style="2" customWidth="1"/>
    <col min="10" max="10" width="11.58203125" style="2" customWidth="1"/>
    <col min="11" max="16384" width="10.6640625" style="2" hidden="1"/>
  </cols>
  <sheetData>
    <row r="1" spans="1:10" x14ac:dyDescent="0.45">
      <c r="A1" s="1" t="s">
        <v>12</v>
      </c>
      <c r="B1" s="11" t="s">
        <v>104</v>
      </c>
      <c r="C1" s="11" t="s">
        <v>103</v>
      </c>
      <c r="D1" s="8" t="s">
        <v>87</v>
      </c>
      <c r="E1" s="8" t="s">
        <v>13</v>
      </c>
      <c r="F1" s="8" t="s">
        <v>14</v>
      </c>
      <c r="G1" s="8" t="s">
        <v>15</v>
      </c>
      <c r="I1" s="3" t="s">
        <v>16</v>
      </c>
      <c r="J1" s="4" t="s">
        <v>17</v>
      </c>
    </row>
    <row r="2" spans="1:10" x14ac:dyDescent="0.45">
      <c r="A2" s="13" t="s">
        <v>18</v>
      </c>
      <c r="B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Berenice Naranjo González</v>
      </c>
      <c r="C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Berenice,Naranjo,González</v>
      </c>
      <c r="D2" s="7" t="str">
        <f>IFERROR(CHOOSE(LEN(C2)-LEN(SUBSTITUTE(C2,",","")),C2,C2,SUBSTITUTE(C2,","," ",1),SUBSTITUTE(SUBSTITUTE(C2,","," ",1),","," ",1)),C2)</f>
        <v>Berenice,Naranjo,González</v>
      </c>
      <c r="E2" s="7" t="str">
        <f>IFERROR(LEFT(D2,FIND(",",D2)-1),"")</f>
        <v>Berenice</v>
      </c>
      <c r="F2" s="7" t="str">
        <f>IFERROR(LEFT(SUBSTITUTE(D2,E2&amp;",",""),FIND(",",SUBSTITUTE(D2,E2&amp;",",""))-1),"")</f>
        <v>Naranjo</v>
      </c>
      <c r="G2" s="8" t="str">
        <f t="shared" ref="G2:G66" si="0">SUBSTITUTE(D2,E2&amp;","&amp;F2&amp;",","")</f>
        <v>González</v>
      </c>
      <c r="I2" s="5" t="str">
        <f>TRIM(E2&amp;" "&amp;F2&amp;" "&amp;G2)</f>
        <v>Berenice Naranjo González</v>
      </c>
      <c r="J2" s="6" t="b">
        <f t="shared" ref="J2:J33" si="1">EXACT(A2,I2)</f>
        <v>1</v>
      </c>
    </row>
    <row r="3" spans="1:10" x14ac:dyDescent="0.45">
      <c r="A3" s="9" t="s">
        <v>19</v>
      </c>
      <c r="B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Alexis Campos Naranjo</v>
      </c>
      <c r="C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Alexis,Campos,Naranjo</v>
      </c>
      <c r="D3" s="7" t="str">
        <f t="shared" ref="D3:D66" si="2">IFERROR(CHOOSE(LEN(C3)-LEN(SUBSTITUTE(C3,",","")),C3,C3,SUBSTITUTE(C3,","," ",1),SUBSTITUTE(SUBSTITUTE(C3,","," ",1),","," ",1)),C3)</f>
        <v>Alexis,Campos,Naranjo</v>
      </c>
      <c r="E3" s="7" t="str">
        <f t="shared" ref="E3:E66" si="3">IFERROR(LEFT(D3,FIND(",",D3)-1),"")</f>
        <v>Alexis</v>
      </c>
      <c r="F3" s="7" t="str">
        <f t="shared" ref="F3:F66" si="4">IFERROR(LEFT(SUBSTITUTE(D3,E3&amp;",",""),FIND(",",SUBSTITUTE(D3,E3&amp;",",""))-1),"")</f>
        <v>Campos</v>
      </c>
      <c r="G3" s="8" t="str">
        <f t="shared" si="0"/>
        <v>Naranjo</v>
      </c>
      <c r="I3" s="5" t="str">
        <f t="shared" ref="I3:I66" si="5">TRIM(E3&amp;" "&amp;F3&amp;" "&amp;G3)</f>
        <v>Alexis Campos Naranjo</v>
      </c>
      <c r="J3" s="6" t="b">
        <f t="shared" si="1"/>
        <v>1</v>
      </c>
    </row>
    <row r="4" spans="1:10" x14ac:dyDescent="0.45">
      <c r="A4" s="9" t="s">
        <v>20</v>
      </c>
      <c r="B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Sergio Alejandro Campos Hernandez</v>
      </c>
      <c r="C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Sergio,Alejandro,Campos,Hernandez</v>
      </c>
      <c r="D4" s="7" t="str">
        <f t="shared" si="2"/>
        <v>Sergio Alejandro,Campos,Hernandez</v>
      </c>
      <c r="E4" s="7" t="str">
        <f t="shared" si="3"/>
        <v>Sergio Alejandro</v>
      </c>
      <c r="F4" s="7" t="str">
        <f t="shared" si="4"/>
        <v>Campos</v>
      </c>
      <c r="G4" s="8" t="str">
        <f t="shared" si="0"/>
        <v>Hernandez</v>
      </c>
      <c r="I4" s="5" t="str">
        <f t="shared" si="5"/>
        <v>Sergio Alejandro Campos Hernandez</v>
      </c>
      <c r="J4" s="6" t="b">
        <f t="shared" si="1"/>
        <v>1</v>
      </c>
    </row>
    <row r="5" spans="1:10" x14ac:dyDescent="0.45">
      <c r="A5" s="9" t="s">
        <v>21</v>
      </c>
      <c r="B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Alejandra -Delos-Santos Briones</v>
      </c>
      <c r="C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Alejandra,De los Santos,Briones</v>
      </c>
      <c r="D5" s="7" t="str">
        <f t="shared" si="2"/>
        <v>Alejandra,De los Santos,Briones</v>
      </c>
      <c r="E5" s="7" t="str">
        <f t="shared" si="3"/>
        <v>Alejandra</v>
      </c>
      <c r="F5" s="7" t="str">
        <f t="shared" si="4"/>
        <v>De los Santos</v>
      </c>
      <c r="G5" s="8" t="str">
        <f t="shared" si="0"/>
        <v>Briones</v>
      </c>
      <c r="I5" s="5" t="str">
        <f t="shared" si="5"/>
        <v>Alejandra De los Santos Briones</v>
      </c>
      <c r="J5" s="6" t="b">
        <f t="shared" si="1"/>
        <v>1</v>
      </c>
    </row>
    <row r="6" spans="1:10" x14ac:dyDescent="0.45">
      <c r="A6" s="9" t="s">
        <v>22</v>
      </c>
      <c r="B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Aurora Leticia Escalante -De-Loma</v>
      </c>
      <c r="C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Aurora,Leticia,Escalante,De Loma</v>
      </c>
      <c r="D6" s="7" t="str">
        <f t="shared" si="2"/>
        <v>Aurora Leticia,Escalante,De Loma</v>
      </c>
      <c r="E6" s="7" t="str">
        <f t="shared" si="3"/>
        <v>Aurora Leticia</v>
      </c>
      <c r="F6" s="7" t="str">
        <f t="shared" si="4"/>
        <v>Escalante</v>
      </c>
      <c r="G6" s="8" t="str">
        <f t="shared" si="0"/>
        <v>De Loma</v>
      </c>
      <c r="I6" s="5" t="str">
        <f t="shared" si="5"/>
        <v>Aurora Leticia Escalante De Loma</v>
      </c>
      <c r="J6" s="6" t="b">
        <f t="shared" si="1"/>
        <v>1</v>
      </c>
    </row>
    <row r="7" spans="1:10" x14ac:dyDescent="0.45">
      <c r="A7" s="9" t="s">
        <v>23</v>
      </c>
      <c r="B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SUBSTITUTE(SUBSTITUTE(SUBSTITUTE(SUBSTITUTE(SUBSTITUTE(SUBSTITUTE(SUBSTITUTE(SUBSTITUTE(SUBSTITUTE(SUBSTITUTE(SUBSTITUTE(SUBSTITUTE(SUBSTITUTE(SUBSTITUTE(SUBSTITUTE(SUBSTITUTE(SUBSTITUTE(SUBSTITUTE(SUBSTITUTE(SUBSTITUTE(SUBSTITUTE(SUBSTITUTE(SUBSTITUTE(SUBSTITUTE(A7,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Joycelene Fabiola Estrada Barba</v>
      </c>
      <c r="C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SUBSTITUTE(SUBSTITUTE(SUBSTITUTE(SUBSTITUTE(SUBSTITUTE(SUBSTITUTE(SUBSTITUTE(SUBSTITUTE(SUBSTITUTE(SUBSTITUTE(SUBSTITUTE(SUBSTITUTE(SUBSTITUTE(SUBSTITUTE(SUBSTITUTE(SUBSTITUTE(SUBSTITUTE(SUBSTITUTE(SUBSTITUTE(SUBSTITUTE(SUBSTITUTE(SUBSTITUTE(SUBSTITUTE(SUBSTITUTE(SUBSTITUTE(B7,"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Joycelene,Fabiola,Estrada,Barba</v>
      </c>
      <c r="D7" s="7" t="str">
        <f t="shared" si="2"/>
        <v>Joycelene Fabiola,Estrada,Barba</v>
      </c>
      <c r="E7" s="7" t="str">
        <f t="shared" si="3"/>
        <v>Joycelene Fabiola</v>
      </c>
      <c r="F7" s="7" t="str">
        <f t="shared" si="4"/>
        <v>Estrada</v>
      </c>
      <c r="G7" s="8" t="str">
        <f t="shared" si="0"/>
        <v>Barba</v>
      </c>
      <c r="I7" s="5" t="str">
        <f t="shared" si="5"/>
        <v>Joycelene Fabiola Estrada Barba</v>
      </c>
      <c r="J7" s="6" t="b">
        <f t="shared" si="1"/>
        <v>1</v>
      </c>
    </row>
    <row r="8" spans="1:10" x14ac:dyDescent="0.45">
      <c r="A8" s="9" t="s">
        <v>24</v>
      </c>
      <c r="B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SUBSTITUTE(SUBSTITUTE(SUBSTITUTE(SUBSTITUTE(SUBSTITUTE(SUBSTITUTE(SUBSTITUTE(SUBSTITUTE(SUBSTITUTE(SUBSTITUTE(SUBSTITUTE(SUBSTITUTE(SUBSTITUTE(SUBSTITUTE(SUBSTITUTE(SUBSTITUTE(SUBSTITUTE(SUBSTITUTE(SUBSTITUTE(SUBSTITUTE(SUBSTITUTE(SUBSTITUTE(SUBSTITUTE(SUBSTITUTE(A8,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Francisco Estrada Gomez</v>
      </c>
      <c r="C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SUBSTITUTE(SUBSTITUTE(SUBSTITUTE(SUBSTITUTE(SUBSTITUTE(SUBSTITUTE(SUBSTITUTE(SUBSTITUTE(SUBSTITUTE(SUBSTITUTE(SUBSTITUTE(SUBSTITUTE(SUBSTITUTE(SUBSTITUTE(SUBSTITUTE(SUBSTITUTE(SUBSTITUTE(SUBSTITUTE(SUBSTITUTE(SUBSTITUTE(SUBSTITUTE(SUBSTITUTE(SUBSTITUTE(SUBSTITUTE(SUBSTITUTE(B8,"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Francisco,Estrada,Gomez</v>
      </c>
      <c r="D8" s="7" t="str">
        <f t="shared" si="2"/>
        <v>Francisco,Estrada,Gomez</v>
      </c>
      <c r="E8" s="7" t="str">
        <f t="shared" si="3"/>
        <v>Francisco</v>
      </c>
      <c r="F8" s="7" t="str">
        <f t="shared" si="4"/>
        <v>Estrada</v>
      </c>
      <c r="G8" s="8" t="str">
        <f t="shared" si="0"/>
        <v>Gomez</v>
      </c>
      <c r="I8" s="5" t="str">
        <f t="shared" si="5"/>
        <v>Francisco Estrada Gomez</v>
      </c>
      <c r="J8" s="6" t="b">
        <f t="shared" si="1"/>
        <v>1</v>
      </c>
    </row>
    <row r="9" spans="1:10" x14ac:dyDescent="0.45">
      <c r="A9" s="9" t="s">
        <v>25</v>
      </c>
      <c r="B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SUBSTITUTE(SUBSTITUTE(SUBSTITUTE(SUBSTITUTE(SUBSTITUTE(SUBSTITUTE(SUBSTITUTE(SUBSTITUTE(SUBSTITUTE(SUBSTITUTE(SUBSTITUTE(SUBSTITUTE(SUBSTITUTE(SUBSTITUTE(SUBSTITUTE(SUBSTITUTE(SUBSTITUTE(SUBSTITUTE(SUBSTITUTE(SUBSTITUTE(SUBSTITUTE(SUBSTITUTE(SUBSTITUTE(SUBSTITUTE(A9,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Leonardo Daniel Farias Rosas</v>
      </c>
      <c r="C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SUBSTITUTE(SUBSTITUTE(SUBSTITUTE(SUBSTITUTE(SUBSTITUTE(SUBSTITUTE(SUBSTITUTE(SUBSTITUTE(SUBSTITUTE(SUBSTITUTE(SUBSTITUTE(SUBSTITUTE(SUBSTITUTE(SUBSTITUTE(SUBSTITUTE(SUBSTITUTE(SUBSTITUTE(SUBSTITUTE(SUBSTITUTE(SUBSTITUTE(SUBSTITUTE(SUBSTITUTE(SUBSTITUTE(SUBSTITUTE(SUBSTITUTE(B9,"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Leonardo,Daniel,Farias,Rosas</v>
      </c>
      <c r="D9" s="7" t="str">
        <f t="shared" si="2"/>
        <v>Leonardo Daniel,Farias,Rosas</v>
      </c>
      <c r="E9" s="7" t="str">
        <f t="shared" si="3"/>
        <v>Leonardo Daniel</v>
      </c>
      <c r="F9" s="7" t="str">
        <f t="shared" si="4"/>
        <v>Farias</v>
      </c>
      <c r="G9" s="8" t="str">
        <f t="shared" si="0"/>
        <v>Rosas</v>
      </c>
      <c r="I9" s="5" t="str">
        <f t="shared" si="5"/>
        <v>Leonardo Daniel Farias Rosas</v>
      </c>
      <c r="J9" s="6" t="b">
        <f t="shared" si="1"/>
        <v>1</v>
      </c>
    </row>
    <row r="10" spans="1:10" x14ac:dyDescent="0.45">
      <c r="A10" s="9" t="s">
        <v>26</v>
      </c>
      <c r="B1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SUBSTITUTE(SUBSTITUTE(SUBSTITUTE(SUBSTITUTE(SUBSTITUTE(SUBSTITUTE(SUBSTITUTE(SUBSTITUTE(SUBSTITUTE(SUBSTITUTE(SUBSTITUTE(SUBSTITUTE(SUBSTITUTE(SUBSTITUTE(SUBSTITUTE(SUBSTITUTE(SUBSTITUTE(SUBSTITUTE(SUBSTITUTE(SUBSTITUTE(SUBSTITUTE(SUBSTITUTE(SUBSTITUTE(SUBSTITUTE(A10,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María -de-Lourdes Espinoza -delos-Monteros</v>
      </c>
      <c r="C1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10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María,de Lourdes,Espinoza,de los Monteros</v>
      </c>
      <c r="D10" s="7" t="str">
        <f t="shared" si="2"/>
        <v>María de Lourdes,Espinoza,de los Monteros</v>
      </c>
      <c r="E10" s="7" t="str">
        <f t="shared" si="3"/>
        <v>María de Lourdes</v>
      </c>
      <c r="F10" s="7" t="str">
        <f t="shared" si="4"/>
        <v>Espinoza</v>
      </c>
      <c r="G10" s="8" t="str">
        <f t="shared" si="0"/>
        <v>de los Monteros</v>
      </c>
      <c r="I10" s="5" t="str">
        <f t="shared" si="5"/>
        <v>María de Lourdes Espinoza de los Monteros</v>
      </c>
      <c r="J10" s="6" t="b">
        <f t="shared" si="1"/>
        <v>1</v>
      </c>
    </row>
    <row r="11" spans="1:10" x14ac:dyDescent="0.45">
      <c r="A11" s="9" t="s">
        <v>27</v>
      </c>
      <c r="B1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SUBSTITUTE(SUBSTITUTE(SUBSTITUTE(SUBSTITUTE(SUBSTITUTE(SUBSTITUTE(SUBSTITUTE(SUBSTITUTE(SUBSTITUTE(SUBSTITUTE(SUBSTITUTE(SUBSTITUTE(SUBSTITUTE(SUBSTITUTE(SUBSTITUTE(SUBSTITUTE(SUBSTITUTE(SUBSTITUTE(SUBSTITUTE(SUBSTITUTE(SUBSTITUTE(SUBSTITUTE(SUBSTITUTE(SUBSTITUTE(A11,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Edgar Andres Flores Olivares</v>
      </c>
      <c r="C1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11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Edgar,Andres,Flores,Olivares</v>
      </c>
      <c r="D11" s="7" t="str">
        <f t="shared" si="2"/>
        <v>Edgar Andres,Flores,Olivares</v>
      </c>
      <c r="E11" s="7" t="str">
        <f t="shared" si="3"/>
        <v>Edgar Andres</v>
      </c>
      <c r="F11" s="7" t="str">
        <f t="shared" si="4"/>
        <v>Flores</v>
      </c>
      <c r="G11" s="8" t="str">
        <f t="shared" si="0"/>
        <v>Olivares</v>
      </c>
      <c r="I11" s="5" t="str">
        <f t="shared" si="5"/>
        <v>Edgar Andres Flores Olivares</v>
      </c>
      <c r="J11" s="6" t="b">
        <f t="shared" si="1"/>
        <v>1</v>
      </c>
    </row>
    <row r="12" spans="1:10" x14ac:dyDescent="0.45">
      <c r="A12" s="9" t="s">
        <v>28</v>
      </c>
      <c r="B1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SUBSTITUTE(SUBSTITUTE(SUBSTITUTE(SUBSTITUTE(SUBSTITUTE(SUBSTITUTE(SUBSTITUTE(SUBSTITUTE(SUBSTITUTE(SUBSTITUTE(SUBSTITUTE(SUBSTITUTE(SUBSTITUTE(SUBSTITUTE(SUBSTITUTE(SUBSTITUTE(SUBSTITUTE(SUBSTITUTE(SUBSTITUTE(SUBSTITUTE(SUBSTITUTE(SUBSTITUTE(SUBSTITUTE(SUBSTITUTE(A12,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Maria Fernanda Franco Esquivel</v>
      </c>
      <c r="C1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12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Maria,Fernanda,Franco,Esquivel</v>
      </c>
      <c r="D12" s="7" t="str">
        <f t="shared" si="2"/>
        <v>Maria Fernanda,Franco,Esquivel</v>
      </c>
      <c r="E12" s="7" t="str">
        <f t="shared" si="3"/>
        <v>Maria Fernanda</v>
      </c>
      <c r="F12" s="7" t="str">
        <f t="shared" si="4"/>
        <v>Franco</v>
      </c>
      <c r="G12" s="8" t="str">
        <f t="shared" si="0"/>
        <v>Esquivel</v>
      </c>
      <c r="I12" s="5" t="str">
        <f t="shared" si="5"/>
        <v>Maria Fernanda Franco Esquivel</v>
      </c>
      <c r="J12" s="6" t="b">
        <f t="shared" si="1"/>
        <v>1</v>
      </c>
    </row>
    <row r="13" spans="1:10" x14ac:dyDescent="0.45">
      <c r="A13" s="9" t="s">
        <v>29</v>
      </c>
      <c r="B1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SUBSTITUTE(SUBSTITUTE(SUBSTITUTE(SUBSTITUTE(SUBSTITUTE(SUBSTITUTE(SUBSTITUTE(SUBSTITUTE(SUBSTITUTE(SUBSTITUTE(SUBSTITUTE(SUBSTITUTE(SUBSTITUTE(SUBSTITUTE(SUBSTITUTE(SUBSTITUTE(SUBSTITUTE(SUBSTITUTE(SUBSTITUTE(SUBSTITUTE(SUBSTITUTE(SUBSTITUTE(SUBSTITUTE(SUBSTITUTE(A13,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Alejandro Galvan Muñiz</v>
      </c>
      <c r="C1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13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Alejandro,Galvan,Muñiz</v>
      </c>
      <c r="D13" s="7" t="str">
        <f t="shared" si="2"/>
        <v>Alejandro,Galvan,Muñiz</v>
      </c>
      <c r="E13" s="7" t="str">
        <f t="shared" si="3"/>
        <v>Alejandro</v>
      </c>
      <c r="F13" s="7" t="str">
        <f t="shared" si="4"/>
        <v>Galvan</v>
      </c>
      <c r="G13" s="8" t="str">
        <f t="shared" si="0"/>
        <v>Muñiz</v>
      </c>
      <c r="I13" s="5" t="str">
        <f t="shared" si="5"/>
        <v>Alejandro Galvan Muñiz</v>
      </c>
      <c r="J13" s="6" t="b">
        <f t="shared" si="1"/>
        <v>1</v>
      </c>
    </row>
    <row r="14" spans="1:10" x14ac:dyDescent="0.45">
      <c r="A14" s="9" t="s">
        <v>30</v>
      </c>
      <c r="B1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SUBSTITUTE(SUBSTITUTE(SUBSTITUTE(SUBSTITUTE(SUBSTITUTE(SUBSTITUTE(SUBSTITUTE(SUBSTITUTE(SUBSTITUTE(SUBSTITUTE(SUBSTITUTE(SUBSTITUTE(SUBSTITUTE(SUBSTITUTE(SUBSTITUTE(SUBSTITUTE(SUBSTITUTE(SUBSTITUTE(SUBSTITUTE(SUBSTITUTE(SUBSTITUTE(SUBSTITUTE(SUBSTITUTE(SUBSTITUTE(A14,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Martha Alicia Gutierrez Ortiz</v>
      </c>
      <c r="C1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14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Martha,Alicia,Gutierrez,Ortiz</v>
      </c>
      <c r="D14" s="7" t="str">
        <f t="shared" si="2"/>
        <v>Martha Alicia,Gutierrez,Ortiz</v>
      </c>
      <c r="E14" s="7" t="str">
        <f t="shared" si="3"/>
        <v>Martha Alicia</v>
      </c>
      <c r="F14" s="7" t="str">
        <f t="shared" si="4"/>
        <v>Gutierrez</v>
      </c>
      <c r="G14" s="8" t="str">
        <f t="shared" si="0"/>
        <v>Ortiz</v>
      </c>
      <c r="I14" s="5" t="str">
        <f t="shared" si="5"/>
        <v>Martha Alicia Gutierrez Ortiz</v>
      </c>
      <c r="J14" s="6" t="b">
        <f t="shared" si="1"/>
        <v>1</v>
      </c>
    </row>
    <row r="15" spans="1:10" x14ac:dyDescent="0.45">
      <c r="A15" s="9" t="s">
        <v>31</v>
      </c>
      <c r="B1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SUBSTITUTE(SUBSTITUTE(SUBSTITUTE(SUBSTITUTE(SUBSTITUTE(SUBSTITUTE(SUBSTITUTE(SUBSTITUTE(SUBSTITUTE(SUBSTITUTE(SUBSTITUTE(SUBSTITUTE(SUBSTITUTE(SUBSTITUTE(SUBSTITUTE(SUBSTITUTE(SUBSTITUTE(SUBSTITUTE(SUBSTITUTE(SUBSTITUTE(SUBSTITUTE(SUBSTITUTE(SUBSTITUTE(SUBSTITUTE(A15,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Josafat Gerardo Hernandez Saucedo</v>
      </c>
      <c r="C1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15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Josafat,Gerardo,Hernandez,Saucedo</v>
      </c>
      <c r="D15" s="7" t="str">
        <f t="shared" si="2"/>
        <v>Josafat Gerardo,Hernandez,Saucedo</v>
      </c>
      <c r="E15" s="7" t="str">
        <f t="shared" si="3"/>
        <v>Josafat Gerardo</v>
      </c>
      <c r="F15" s="7" t="str">
        <f t="shared" si="4"/>
        <v>Hernandez</v>
      </c>
      <c r="G15" s="8" t="str">
        <f t="shared" si="0"/>
        <v>Saucedo</v>
      </c>
      <c r="I15" s="5" t="str">
        <f t="shared" si="5"/>
        <v>Josafat Gerardo Hernandez Saucedo</v>
      </c>
      <c r="J15" s="6" t="b">
        <f t="shared" si="1"/>
        <v>1</v>
      </c>
    </row>
    <row r="16" spans="1:10" x14ac:dyDescent="0.45">
      <c r="A16" s="9" t="s">
        <v>32</v>
      </c>
      <c r="B1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SUBSTITUTE(SUBSTITUTE(SUBSTITUTE(SUBSTITUTE(SUBSTITUTE(SUBSTITUTE(SUBSTITUTE(SUBSTITUTE(SUBSTITUTE(SUBSTITUTE(SUBSTITUTE(SUBSTITUTE(SUBSTITUTE(SUBSTITUTE(SUBSTITUTE(SUBSTITUTE(SUBSTITUTE(SUBSTITUTE(SUBSTITUTE(SUBSTITUTE(SUBSTITUTE(SUBSTITUTE(SUBSTITUTE(SUBSTITUTE(A16,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Rosalia Jimenez Gonzalez</v>
      </c>
      <c r="C1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16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Rosalia,Jimenez,Gonzalez</v>
      </c>
      <c r="D16" s="7" t="str">
        <f t="shared" si="2"/>
        <v>Rosalia,Jimenez,Gonzalez</v>
      </c>
      <c r="E16" s="7" t="str">
        <f t="shared" si="3"/>
        <v>Rosalia</v>
      </c>
      <c r="F16" s="7" t="str">
        <f t="shared" si="4"/>
        <v>Jimenez</v>
      </c>
      <c r="G16" s="8" t="str">
        <f t="shared" si="0"/>
        <v>Gonzalez</v>
      </c>
      <c r="I16" s="5" t="str">
        <f t="shared" si="5"/>
        <v>Rosalia Jimenez Gonzalez</v>
      </c>
      <c r="J16" s="6" t="b">
        <f t="shared" si="1"/>
        <v>1</v>
      </c>
    </row>
    <row r="17" spans="1:10" x14ac:dyDescent="0.45">
      <c r="A17" s="9" t="s">
        <v>33</v>
      </c>
      <c r="B1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SUBSTITUTE(SUBSTITUTE(SUBSTITUTE(SUBSTITUTE(SUBSTITUTE(SUBSTITUTE(SUBSTITUTE(SUBSTITUTE(SUBSTITUTE(SUBSTITUTE(SUBSTITUTE(SUBSTITUTE(SUBSTITUTE(SUBSTITUTE(SUBSTITUTE(SUBSTITUTE(SUBSTITUTE(SUBSTITUTE(SUBSTITUTE(SUBSTITUTE(SUBSTITUTE(SUBSTITUTE(SUBSTITUTE(SUBSTITUTE(A17,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Laura Celene Jimenez -del-Río</v>
      </c>
      <c r="C1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17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Laura,Celene,Jimenez,del Río</v>
      </c>
      <c r="D17" s="7" t="str">
        <f t="shared" si="2"/>
        <v>Laura Celene,Jimenez,del Río</v>
      </c>
      <c r="E17" s="7" t="str">
        <f t="shared" si="3"/>
        <v>Laura Celene</v>
      </c>
      <c r="F17" s="7" t="str">
        <f t="shared" si="4"/>
        <v>Jimenez</v>
      </c>
      <c r="G17" s="8" t="str">
        <f t="shared" si="0"/>
        <v>del Río</v>
      </c>
      <c r="I17" s="5" t="str">
        <f t="shared" si="5"/>
        <v>Laura Celene Jimenez del Río</v>
      </c>
      <c r="J17" s="6" t="b">
        <f t="shared" si="1"/>
        <v>1</v>
      </c>
    </row>
    <row r="18" spans="1:10" x14ac:dyDescent="0.45">
      <c r="A18" s="9" t="s">
        <v>34</v>
      </c>
      <c r="B1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SUBSTITUTE(SUBSTITUTE(SUBSTITUTE(SUBSTITUTE(SUBSTITUTE(SUBSTITUTE(SUBSTITUTE(SUBSTITUTE(SUBSTITUTE(SUBSTITUTE(SUBSTITUTE(SUBSTITUTE(SUBSTITUTE(SUBSTITUTE(SUBSTITUTE(SUBSTITUTE(SUBSTITUTE(SUBSTITUTE(SUBSTITUTE(SUBSTITUTE(SUBSTITUTE(SUBSTITUTE(SUBSTITUTE(SUBSTITUTE(A18,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Angelica Lopez Cortes</v>
      </c>
      <c r="C1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18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Angelica,Lopez,Cortes</v>
      </c>
      <c r="D18" s="7" t="str">
        <f t="shared" si="2"/>
        <v>Angelica,Lopez,Cortes</v>
      </c>
      <c r="E18" s="7" t="str">
        <f t="shared" si="3"/>
        <v>Angelica</v>
      </c>
      <c r="F18" s="7" t="str">
        <f t="shared" si="4"/>
        <v>Lopez</v>
      </c>
      <c r="G18" s="8" t="str">
        <f t="shared" si="0"/>
        <v>Cortes</v>
      </c>
      <c r="I18" s="5" t="str">
        <f t="shared" si="5"/>
        <v>Angelica Lopez Cortes</v>
      </c>
      <c r="J18" s="6" t="b">
        <f t="shared" si="1"/>
        <v>1</v>
      </c>
    </row>
    <row r="19" spans="1:10" x14ac:dyDescent="0.45">
      <c r="A19" s="9" t="s">
        <v>35</v>
      </c>
      <c r="B1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SUBSTITUTE(SUBSTITUTE(SUBSTITUTE(SUBSTITUTE(SUBSTITUTE(SUBSTITUTE(SUBSTITUTE(SUBSTITUTE(SUBSTITUTE(SUBSTITUTE(SUBSTITUTE(SUBSTITUTE(SUBSTITUTE(SUBSTITUTE(SUBSTITUTE(SUBSTITUTE(SUBSTITUTE(SUBSTITUTE(SUBSTITUTE(SUBSTITUTE(SUBSTITUTE(SUBSTITUTE(SUBSTITUTE(SUBSTITUTE(A19,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Cristian Ivan Lopez Gomez</v>
      </c>
      <c r="C1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19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Cristian,Ivan,Lopez,Gomez</v>
      </c>
      <c r="D19" s="7" t="str">
        <f t="shared" si="2"/>
        <v>Cristian Ivan,Lopez,Gomez</v>
      </c>
      <c r="E19" s="7" t="str">
        <f t="shared" si="3"/>
        <v>Cristian Ivan</v>
      </c>
      <c r="F19" s="7" t="str">
        <f t="shared" si="4"/>
        <v>Lopez</v>
      </c>
      <c r="G19" s="8" t="str">
        <f t="shared" si="0"/>
        <v>Gomez</v>
      </c>
      <c r="I19" s="5" t="str">
        <f t="shared" si="5"/>
        <v>Cristian Ivan Lopez Gomez</v>
      </c>
      <c r="J19" s="6" t="b">
        <f t="shared" si="1"/>
        <v>1</v>
      </c>
    </row>
    <row r="20" spans="1:10" x14ac:dyDescent="0.45">
      <c r="A20" s="9" t="s">
        <v>36</v>
      </c>
      <c r="B2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SUBSTITUTE(SUBSTITUTE(SUBSTITUTE(SUBSTITUTE(SUBSTITUTE(SUBSTITUTE(SUBSTITUTE(SUBSTITUTE(SUBSTITUTE(SUBSTITUTE(SUBSTITUTE(SUBSTITUTE(SUBSTITUTE(SUBSTITUTE(SUBSTITUTE(SUBSTITUTE(SUBSTITUTE(SUBSTITUTE(SUBSTITUTE(SUBSTITUTE(SUBSTITUTE(SUBSTITUTE(SUBSTITUTE(SUBSTITUTE(A20,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Marlene Gabriela Lopez Meza</v>
      </c>
      <c r="C2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20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Marlene,Gabriela,Lopez,Meza</v>
      </c>
      <c r="D20" s="7" t="str">
        <f t="shared" si="2"/>
        <v>Marlene Gabriela,Lopez,Meza</v>
      </c>
      <c r="E20" s="7" t="str">
        <f t="shared" si="3"/>
        <v>Marlene Gabriela</v>
      </c>
      <c r="F20" s="7" t="str">
        <f t="shared" si="4"/>
        <v>Lopez</v>
      </c>
      <c r="G20" s="8" t="str">
        <f t="shared" si="0"/>
        <v>Meza</v>
      </c>
      <c r="I20" s="5" t="str">
        <f t="shared" si="5"/>
        <v>Marlene Gabriela Lopez Meza</v>
      </c>
      <c r="J20" s="6" t="b">
        <f t="shared" si="1"/>
        <v>1</v>
      </c>
    </row>
    <row r="21" spans="1:10" x14ac:dyDescent="0.45">
      <c r="A21" s="9" t="s">
        <v>37</v>
      </c>
      <c r="B2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SUBSTITUTE(SUBSTITUTE(SUBSTITUTE(SUBSTITUTE(SUBSTITUTE(SUBSTITUTE(SUBSTITUTE(SUBSTITUTE(SUBSTITUTE(SUBSTITUTE(SUBSTITUTE(SUBSTITUTE(SUBSTITUTE(SUBSTITUTE(SUBSTITUTE(SUBSTITUTE(SUBSTITUTE(SUBSTITUTE(SUBSTITUTE(SUBSTITUTE(SUBSTITUTE(SUBSTITUTE(SUBSTITUTE(SUBSTITUTE(A21,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Alejandra Medina Ibarra</v>
      </c>
      <c r="C2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21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Alejandra,Medina,Ibarra</v>
      </c>
      <c r="D21" s="7" t="str">
        <f t="shared" si="2"/>
        <v>Alejandra,Medina,Ibarra</v>
      </c>
      <c r="E21" s="7" t="str">
        <f t="shared" si="3"/>
        <v>Alejandra</v>
      </c>
      <c r="F21" s="7" t="str">
        <f t="shared" si="4"/>
        <v>Medina</v>
      </c>
      <c r="G21" s="8" t="str">
        <f t="shared" si="0"/>
        <v>Ibarra</v>
      </c>
      <c r="I21" s="5" t="str">
        <f t="shared" si="5"/>
        <v>Alejandra Medina Ibarra</v>
      </c>
      <c r="J21" s="6" t="b">
        <f t="shared" si="1"/>
        <v>1</v>
      </c>
    </row>
    <row r="22" spans="1:10" x14ac:dyDescent="0.45">
      <c r="A22" s="9" t="s">
        <v>38</v>
      </c>
      <c r="B2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SUBSTITUTE(SUBSTITUTE(SUBSTITUTE(SUBSTITUTE(SUBSTITUTE(SUBSTITUTE(SUBSTITUTE(SUBSTITUTE(SUBSTITUTE(SUBSTITUTE(SUBSTITUTE(SUBSTITUTE(SUBSTITUTE(SUBSTITUTE(SUBSTITUTE(SUBSTITUTE(SUBSTITUTE(SUBSTITUTE(SUBSTITUTE(SUBSTITUTE(SUBSTITUTE(SUBSTITUTE(SUBSTITUTE(SUBSTITUTE(A22,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Javier Adrian Mejia Alvarez</v>
      </c>
      <c r="C2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22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Javier,Adrian,Mejia,Alvarez</v>
      </c>
      <c r="D22" s="7" t="str">
        <f t="shared" si="2"/>
        <v>Javier Adrian,Mejia,Alvarez</v>
      </c>
      <c r="E22" s="7" t="str">
        <f t="shared" si="3"/>
        <v>Javier Adrian</v>
      </c>
      <c r="F22" s="7" t="str">
        <f t="shared" si="4"/>
        <v>Mejia</v>
      </c>
      <c r="G22" s="8" t="str">
        <f t="shared" si="0"/>
        <v>Alvarez</v>
      </c>
      <c r="I22" s="5" t="str">
        <f t="shared" si="5"/>
        <v>Javier Adrian Mejia Alvarez</v>
      </c>
      <c r="J22" s="6" t="b">
        <f t="shared" si="1"/>
        <v>1</v>
      </c>
    </row>
    <row r="23" spans="1:10" x14ac:dyDescent="0.45">
      <c r="A23" s="9" t="s">
        <v>39</v>
      </c>
      <c r="B2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SUBSTITUTE(SUBSTITUTE(SUBSTITUTE(SUBSTITUTE(SUBSTITUTE(SUBSTITUTE(SUBSTITUTE(SUBSTITUTE(SUBSTITUTE(SUBSTITUTE(SUBSTITUTE(SUBSTITUTE(SUBSTITUTE(SUBSTITUTE(SUBSTITUTE(SUBSTITUTE(SUBSTITUTE(SUBSTITUTE(SUBSTITUTE(SUBSTITUTE(SUBSTITUTE(SUBSTITUTE(SUBSTITUTE(SUBSTITUTE(A23,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Juan Carlos Evaristo Peña Gutierrez</v>
      </c>
      <c r="C2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23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Juan,Carlos,Evaristo,Peña,Gutierrez</v>
      </c>
      <c r="D23" s="7" t="str">
        <f t="shared" si="2"/>
        <v>Juan Carlos Evaristo,Peña,Gutierrez</v>
      </c>
      <c r="E23" s="7" t="str">
        <f t="shared" si="3"/>
        <v>Juan Carlos Evaristo</v>
      </c>
      <c r="F23" s="7" t="str">
        <f t="shared" si="4"/>
        <v>Peña</v>
      </c>
      <c r="G23" s="8" t="str">
        <f t="shared" si="0"/>
        <v>Gutierrez</v>
      </c>
      <c r="I23" s="5" t="str">
        <f t="shared" si="5"/>
        <v>Juan Carlos Evaristo Peña Gutierrez</v>
      </c>
      <c r="J23" s="6" t="b">
        <f t="shared" si="1"/>
        <v>1</v>
      </c>
    </row>
    <row r="24" spans="1:10" x14ac:dyDescent="0.45">
      <c r="A24" s="10" t="s">
        <v>40</v>
      </c>
      <c r="B2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SUBSTITUTE(SUBSTITUTE(SUBSTITUTE(SUBSTITUTE(SUBSTITUTE(SUBSTITUTE(SUBSTITUTE(SUBSTITUTE(SUBSTITUTE(SUBSTITUTE(SUBSTITUTE(SUBSTITUTE(SUBSTITUTE(SUBSTITUTE(SUBSTITUTE(SUBSTITUTE(SUBSTITUTE(SUBSTITUTE(SUBSTITUTE(SUBSTITUTE(SUBSTITUTE(SUBSTITUTE(SUBSTITUTE(SUBSTITUTE(A24,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Jazmin Alejandra Perez Velez</v>
      </c>
      <c r="C2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24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Jazmin,Alejandra,Perez,Velez</v>
      </c>
      <c r="D24" s="7" t="str">
        <f t="shared" si="2"/>
        <v>Jazmin Alejandra,Perez,Velez</v>
      </c>
      <c r="E24" s="7" t="str">
        <f t="shared" si="3"/>
        <v>Jazmin Alejandra</v>
      </c>
      <c r="F24" s="7" t="str">
        <f t="shared" si="4"/>
        <v>Perez</v>
      </c>
      <c r="G24" s="8" t="str">
        <f t="shared" si="0"/>
        <v>Velez</v>
      </c>
      <c r="I24" s="5" t="str">
        <f t="shared" si="5"/>
        <v>Jazmin Alejandra Perez Velez</v>
      </c>
      <c r="J24" s="6" t="b">
        <f t="shared" si="1"/>
        <v>1</v>
      </c>
    </row>
    <row r="25" spans="1:10" x14ac:dyDescent="0.45">
      <c r="A25" s="9" t="s">
        <v>41</v>
      </c>
      <c r="B2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SUBSTITUTE(SUBSTITUTE(SUBSTITUTE(SUBSTITUTE(SUBSTITUTE(SUBSTITUTE(SUBSTITUTE(SUBSTITUTE(SUBSTITUTE(SUBSTITUTE(SUBSTITUTE(SUBSTITUTE(SUBSTITUTE(SUBSTITUTE(SUBSTITUTE(SUBSTITUTE(SUBSTITUTE(SUBSTITUTE(SUBSTITUTE(SUBSTITUTE(SUBSTITUTE(SUBSTITUTE(SUBSTITUTE(SUBSTITUTE(A25,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Gustavo Ramirez Rivera</v>
      </c>
      <c r="C2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25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Gustavo,Ramirez,Rivera</v>
      </c>
      <c r="D25" s="7" t="str">
        <f t="shared" si="2"/>
        <v>Gustavo,Ramirez,Rivera</v>
      </c>
      <c r="E25" s="7" t="str">
        <f t="shared" si="3"/>
        <v>Gustavo</v>
      </c>
      <c r="F25" s="7" t="str">
        <f t="shared" si="4"/>
        <v>Ramirez</v>
      </c>
      <c r="G25" s="8" t="str">
        <f t="shared" si="0"/>
        <v>Rivera</v>
      </c>
      <c r="I25" s="5" t="str">
        <f t="shared" si="5"/>
        <v>Gustavo Ramirez Rivera</v>
      </c>
      <c r="J25" s="6" t="b">
        <f t="shared" si="1"/>
        <v>1</v>
      </c>
    </row>
    <row r="26" spans="1:10" x14ac:dyDescent="0.45">
      <c r="A26" s="9" t="s">
        <v>42</v>
      </c>
      <c r="B2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SUBSTITUTE(SUBSTITUTE(SUBSTITUTE(SUBSTITUTE(SUBSTITUTE(SUBSTITUTE(SUBSTITUTE(SUBSTITUTE(SUBSTITUTE(SUBSTITUTE(SUBSTITUTE(SUBSTITUTE(SUBSTITUTE(SUBSTITUTE(SUBSTITUTE(SUBSTITUTE(SUBSTITUTE(SUBSTITUTE(SUBSTITUTE(SUBSTITUTE(SUBSTITUTE(SUBSTITUTE(SUBSTITUTE(SUBSTITUTE(A26,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Carlos Nivardo Rodriguez Ascencio</v>
      </c>
      <c r="C2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26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Carlos,Nivardo,Rodriguez,Ascencio</v>
      </c>
      <c r="D26" s="7" t="str">
        <f t="shared" si="2"/>
        <v>Carlos Nivardo,Rodriguez,Ascencio</v>
      </c>
      <c r="E26" s="7" t="str">
        <f t="shared" si="3"/>
        <v>Carlos Nivardo</v>
      </c>
      <c r="F26" s="7" t="str">
        <f t="shared" si="4"/>
        <v>Rodriguez</v>
      </c>
      <c r="G26" s="8" t="str">
        <f t="shared" si="0"/>
        <v>Ascencio</v>
      </c>
      <c r="I26" s="5" t="str">
        <f t="shared" si="5"/>
        <v>Carlos Nivardo Rodriguez Ascencio</v>
      </c>
      <c r="J26" s="6" t="b">
        <f t="shared" si="1"/>
        <v>1</v>
      </c>
    </row>
    <row r="27" spans="1:10" x14ac:dyDescent="0.45">
      <c r="A27" s="9" t="s">
        <v>43</v>
      </c>
      <c r="B2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SUBSTITUTE(SUBSTITUTE(SUBSTITUTE(SUBSTITUTE(SUBSTITUTE(SUBSTITUTE(SUBSTITUTE(SUBSTITUTE(SUBSTITUTE(SUBSTITUTE(SUBSTITUTE(SUBSTITUTE(SUBSTITUTE(SUBSTITUTE(SUBSTITUTE(SUBSTITUTE(SUBSTITUTE(SUBSTITUTE(SUBSTITUTE(SUBSTITUTE(SUBSTITUTE(SUBSTITUTE(SUBSTITUTE(SUBSTITUTE(A27,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Karla Johana Romero Luevanos</v>
      </c>
      <c r="C2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27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Karla,Johana,Romero,Luevanos</v>
      </c>
      <c r="D27" s="7" t="str">
        <f t="shared" si="2"/>
        <v>Karla Johana,Romero,Luevanos</v>
      </c>
      <c r="E27" s="7" t="str">
        <f t="shared" si="3"/>
        <v>Karla Johana</v>
      </c>
      <c r="F27" s="7" t="str">
        <f t="shared" si="4"/>
        <v>Romero</v>
      </c>
      <c r="G27" s="8" t="str">
        <f t="shared" si="0"/>
        <v>Luevanos</v>
      </c>
      <c r="I27" s="5" t="str">
        <f t="shared" si="5"/>
        <v>Karla Johana Romero Luevanos</v>
      </c>
      <c r="J27" s="6" t="b">
        <f t="shared" si="1"/>
        <v>1</v>
      </c>
    </row>
    <row r="28" spans="1:10" x14ac:dyDescent="0.45">
      <c r="A28" s="9" t="s">
        <v>44</v>
      </c>
      <c r="B2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SUBSTITUTE(SUBSTITUTE(SUBSTITUTE(SUBSTITUTE(SUBSTITUTE(SUBSTITUTE(SUBSTITUTE(SUBSTITUTE(SUBSTITUTE(SUBSTITUTE(SUBSTITUTE(SUBSTITUTE(SUBSTITUTE(SUBSTITUTE(SUBSTITUTE(SUBSTITUTE(SUBSTITUTE(SUBSTITUTE(SUBSTITUTE(SUBSTITUTE(SUBSTITUTE(SUBSTITUTE(SUBSTITUTE(SUBSTITUTE(A28,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Yessica Yoselinne Ruiz Hernandez</v>
      </c>
      <c r="C2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28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Yessica,Yoselinne,Ruiz,Hernandez</v>
      </c>
      <c r="D28" s="7" t="str">
        <f t="shared" si="2"/>
        <v>Yessica Yoselinne,Ruiz,Hernandez</v>
      </c>
      <c r="E28" s="7" t="str">
        <f t="shared" si="3"/>
        <v>Yessica Yoselinne</v>
      </c>
      <c r="F28" s="7" t="str">
        <f t="shared" si="4"/>
        <v>Ruiz</v>
      </c>
      <c r="G28" s="8" t="str">
        <f t="shared" si="0"/>
        <v>Hernandez</v>
      </c>
      <c r="I28" s="5" t="str">
        <f t="shared" si="5"/>
        <v>Yessica Yoselinne Ruiz Hernandez</v>
      </c>
      <c r="J28" s="6" t="b">
        <f t="shared" si="1"/>
        <v>1</v>
      </c>
    </row>
    <row r="29" spans="1:10" x14ac:dyDescent="0.45">
      <c r="A29" s="9" t="s">
        <v>45</v>
      </c>
      <c r="B2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SUBSTITUTE(SUBSTITUTE(SUBSTITUTE(SUBSTITUTE(SUBSTITUTE(SUBSTITUTE(SUBSTITUTE(SUBSTITUTE(SUBSTITUTE(SUBSTITUTE(SUBSTITUTE(SUBSTITUTE(SUBSTITUTE(SUBSTITUTE(SUBSTITUTE(SUBSTITUTE(SUBSTITUTE(SUBSTITUTE(SUBSTITUTE(SUBSTITUTE(SUBSTITUTE(SUBSTITUTE(SUBSTITUTE(SUBSTITUTE(A29,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Christian Eduardo Salas Sanchez</v>
      </c>
      <c r="C2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29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Christian,Eduardo,Salas,Sanchez</v>
      </c>
      <c r="D29" s="7" t="str">
        <f t="shared" si="2"/>
        <v>Christian Eduardo,Salas,Sanchez</v>
      </c>
      <c r="E29" s="7" t="str">
        <f t="shared" si="3"/>
        <v>Christian Eduardo</v>
      </c>
      <c r="F29" s="7" t="str">
        <f t="shared" si="4"/>
        <v>Salas</v>
      </c>
      <c r="G29" s="8" t="str">
        <f t="shared" si="0"/>
        <v>Sanchez</v>
      </c>
      <c r="I29" s="5" t="str">
        <f t="shared" si="5"/>
        <v>Christian Eduardo Salas Sanchez</v>
      </c>
      <c r="J29" s="6" t="b">
        <f t="shared" si="1"/>
        <v>1</v>
      </c>
    </row>
    <row r="30" spans="1:10" x14ac:dyDescent="0.45">
      <c r="A30" s="9" t="s">
        <v>46</v>
      </c>
      <c r="B3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SUBSTITUTE(SUBSTITUTE(SUBSTITUTE(SUBSTITUTE(SUBSTITUTE(SUBSTITUTE(SUBSTITUTE(SUBSTITUTE(SUBSTITUTE(SUBSTITUTE(SUBSTITUTE(SUBSTITUTE(SUBSTITUTE(SUBSTITUTE(SUBSTITUTE(SUBSTITUTE(SUBSTITUTE(SUBSTITUTE(SUBSTITUTE(SUBSTITUTE(SUBSTITUTE(SUBSTITUTE(SUBSTITUTE(SUBSTITUTE(A30,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Luis Roberto Saldaña Espinoza</v>
      </c>
      <c r="C3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30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Luis,Roberto,Saldaña,Espinoza</v>
      </c>
      <c r="D30" s="7" t="str">
        <f t="shared" si="2"/>
        <v>Luis Roberto,Saldaña,Espinoza</v>
      </c>
      <c r="E30" s="7" t="str">
        <f t="shared" si="3"/>
        <v>Luis Roberto</v>
      </c>
      <c r="F30" s="7" t="str">
        <f t="shared" si="4"/>
        <v>Saldaña</v>
      </c>
      <c r="G30" s="8" t="str">
        <f t="shared" si="0"/>
        <v>Espinoza</v>
      </c>
      <c r="I30" s="5" t="str">
        <f t="shared" si="5"/>
        <v>Luis Roberto Saldaña Espinoza</v>
      </c>
      <c r="J30" s="6" t="b">
        <f t="shared" si="1"/>
        <v>1</v>
      </c>
    </row>
    <row r="31" spans="1:10" x14ac:dyDescent="0.45">
      <c r="A31" s="9" t="s">
        <v>47</v>
      </c>
      <c r="B3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SUBSTITUTE(SUBSTITUTE(SUBSTITUTE(SUBSTITUTE(SUBSTITUTE(SUBSTITUTE(SUBSTITUTE(SUBSTITUTE(SUBSTITUTE(SUBSTITUTE(SUBSTITUTE(SUBSTITUTE(SUBSTITUTE(SUBSTITUTE(SUBSTITUTE(SUBSTITUTE(SUBSTITUTE(SUBSTITUTE(SUBSTITUTE(SUBSTITUTE(SUBSTITUTE(SUBSTITUTE(SUBSTITUTE(SUBSTITUTE(A31,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Adrian Sanchez Ortiz</v>
      </c>
      <c r="C3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31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Adrian,Sanchez,Ortiz</v>
      </c>
      <c r="D31" s="7" t="str">
        <f t="shared" si="2"/>
        <v>Adrian,Sanchez,Ortiz</v>
      </c>
      <c r="E31" s="7" t="str">
        <f t="shared" si="3"/>
        <v>Adrian</v>
      </c>
      <c r="F31" s="7" t="str">
        <f t="shared" si="4"/>
        <v>Sanchez</v>
      </c>
      <c r="G31" s="8" t="str">
        <f t="shared" si="0"/>
        <v>Ortiz</v>
      </c>
      <c r="I31" s="5" t="str">
        <f t="shared" si="5"/>
        <v>Adrian Sanchez Ortiz</v>
      </c>
      <c r="J31" s="6" t="b">
        <f t="shared" si="1"/>
        <v>1</v>
      </c>
    </row>
    <row r="32" spans="1:10" x14ac:dyDescent="0.45">
      <c r="A32" s="9" t="s">
        <v>48</v>
      </c>
      <c r="B3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SUBSTITUTE(SUBSTITUTE(SUBSTITUTE(SUBSTITUTE(SUBSTITUTE(SUBSTITUTE(SUBSTITUTE(SUBSTITUTE(SUBSTITUTE(SUBSTITUTE(SUBSTITUTE(SUBSTITUTE(SUBSTITUTE(SUBSTITUTE(SUBSTITUTE(SUBSTITUTE(SUBSTITUTE(SUBSTITUTE(SUBSTITUTE(SUBSTITUTE(SUBSTITUTE(SUBSTITUTE(SUBSTITUTE(SUBSTITUTE(A32,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Eduardo Yair Suarez Hernandez</v>
      </c>
      <c r="C3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32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Eduardo,Yair,Suarez,Hernandez</v>
      </c>
      <c r="D32" s="7" t="str">
        <f t="shared" si="2"/>
        <v>Eduardo Yair,Suarez,Hernandez</v>
      </c>
      <c r="E32" s="7" t="str">
        <f t="shared" si="3"/>
        <v>Eduardo Yair</v>
      </c>
      <c r="F32" s="7" t="str">
        <f t="shared" si="4"/>
        <v>Suarez</v>
      </c>
      <c r="G32" s="8" t="str">
        <f t="shared" si="0"/>
        <v>Hernandez</v>
      </c>
      <c r="I32" s="5" t="str">
        <f t="shared" si="5"/>
        <v>Eduardo Yair Suarez Hernandez</v>
      </c>
      <c r="J32" s="6" t="b">
        <f t="shared" si="1"/>
        <v>1</v>
      </c>
    </row>
    <row r="33" spans="1:10" x14ac:dyDescent="0.45">
      <c r="A33" s="9" t="s">
        <v>49</v>
      </c>
      <c r="B3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SUBSTITUTE(SUBSTITUTE(SUBSTITUTE(SUBSTITUTE(SUBSTITUTE(SUBSTITUTE(SUBSTITUTE(SUBSTITUTE(SUBSTITUTE(SUBSTITUTE(SUBSTITUTE(SUBSTITUTE(SUBSTITUTE(SUBSTITUTE(SUBSTITUTE(SUBSTITUTE(SUBSTITUTE(SUBSTITUTE(SUBSTITUTE(SUBSTITUTE(SUBSTITUTE(SUBSTITUTE(SUBSTITUTE(SUBSTITUTE(A33,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Juan Francisco Tabarez Garcia</v>
      </c>
      <c r="C3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33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Juan,Francisco,Tabarez,Garcia</v>
      </c>
      <c r="D33" s="7" t="str">
        <f t="shared" si="2"/>
        <v>Juan Francisco,Tabarez,Garcia</v>
      </c>
      <c r="E33" s="7" t="str">
        <f t="shared" si="3"/>
        <v>Juan Francisco</v>
      </c>
      <c r="F33" s="7" t="str">
        <f t="shared" si="4"/>
        <v>Tabarez</v>
      </c>
      <c r="G33" s="8" t="str">
        <f t="shared" si="0"/>
        <v>Garcia</v>
      </c>
      <c r="I33" s="5" t="str">
        <f t="shared" si="5"/>
        <v>Juan Francisco Tabarez Garcia</v>
      </c>
      <c r="J33" s="6" t="b">
        <f t="shared" si="1"/>
        <v>1</v>
      </c>
    </row>
    <row r="34" spans="1:10" x14ac:dyDescent="0.45">
      <c r="A34" s="9" t="s">
        <v>50</v>
      </c>
      <c r="B3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SUBSTITUTE(SUBSTITUTE(SUBSTITUTE(SUBSTITUTE(SUBSTITUTE(SUBSTITUTE(SUBSTITUTE(SUBSTITUTE(SUBSTITUTE(SUBSTITUTE(SUBSTITUTE(SUBSTITUTE(SUBSTITUTE(SUBSTITUTE(SUBSTITUTE(SUBSTITUTE(SUBSTITUTE(SUBSTITUTE(SUBSTITUTE(SUBSTITUTE(SUBSTITUTE(SUBSTITUTE(SUBSTITUTE(SUBSTITUTE(A34,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Zuleica Elizabeth Teran Torres</v>
      </c>
      <c r="C3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34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Zuleica,Elizabeth,Teran,Torres</v>
      </c>
      <c r="D34" s="7" t="str">
        <f t="shared" si="2"/>
        <v>Zuleica Elizabeth,Teran,Torres</v>
      </c>
      <c r="E34" s="7" t="str">
        <f t="shared" si="3"/>
        <v>Zuleica Elizabeth</v>
      </c>
      <c r="F34" s="7" t="str">
        <f t="shared" si="4"/>
        <v>Teran</v>
      </c>
      <c r="G34" s="8" t="str">
        <f t="shared" si="0"/>
        <v>Torres</v>
      </c>
      <c r="I34" s="5" t="str">
        <f t="shared" si="5"/>
        <v>Zuleica Elizabeth Teran Torres</v>
      </c>
      <c r="J34" s="6" t="b">
        <f t="shared" ref="J34:J65" si="6">EXACT(A34,I34)</f>
        <v>1</v>
      </c>
    </row>
    <row r="35" spans="1:10" x14ac:dyDescent="0.45">
      <c r="A35" s="9" t="s">
        <v>51</v>
      </c>
      <c r="B3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SUBSTITUTE(SUBSTITUTE(SUBSTITUTE(SUBSTITUTE(SUBSTITUTE(SUBSTITUTE(SUBSTITUTE(SUBSTITUTE(SUBSTITUTE(SUBSTITUTE(SUBSTITUTE(SUBSTITUTE(SUBSTITUTE(SUBSTITUTE(SUBSTITUTE(SUBSTITUTE(SUBSTITUTE(SUBSTITUTE(SUBSTITUTE(SUBSTITUTE(SUBSTITUTE(SUBSTITUTE(SUBSTITUTE(SUBSTITUTE(A35,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Adriana Yunuhen Vargas Ayala</v>
      </c>
      <c r="C3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35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Adriana,Yunuhen,Vargas,Ayala</v>
      </c>
      <c r="D35" s="7" t="str">
        <f t="shared" si="2"/>
        <v>Adriana Yunuhen,Vargas,Ayala</v>
      </c>
      <c r="E35" s="7" t="str">
        <f t="shared" si="3"/>
        <v>Adriana Yunuhen</v>
      </c>
      <c r="F35" s="7" t="str">
        <f t="shared" si="4"/>
        <v>Vargas</v>
      </c>
      <c r="G35" s="8" t="str">
        <f t="shared" si="0"/>
        <v>Ayala</v>
      </c>
      <c r="I35" s="5" t="str">
        <f t="shared" si="5"/>
        <v>Adriana Yunuhen Vargas Ayala</v>
      </c>
      <c r="J35" s="6" t="b">
        <f t="shared" si="6"/>
        <v>1</v>
      </c>
    </row>
    <row r="36" spans="1:10" x14ac:dyDescent="0.45">
      <c r="A36" s="9" t="s">
        <v>52</v>
      </c>
      <c r="B3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SUBSTITUTE(SUBSTITUTE(SUBSTITUTE(SUBSTITUTE(SUBSTITUTE(SUBSTITUTE(SUBSTITUTE(SUBSTITUTE(SUBSTITUTE(SUBSTITUTE(SUBSTITUTE(SUBSTITUTE(SUBSTITUTE(SUBSTITUTE(SUBSTITUTE(SUBSTITUTE(SUBSTITUTE(SUBSTITUTE(SUBSTITUTE(SUBSTITUTE(SUBSTITUTE(SUBSTITUTE(SUBSTITUTE(SUBSTITUTE(A36,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Oscar Uriel Velazquez Alvarez</v>
      </c>
      <c r="C3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36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Oscar,Uriel,Velazquez,Alvarez</v>
      </c>
      <c r="D36" s="7" t="str">
        <f t="shared" si="2"/>
        <v>Oscar Uriel,Velazquez,Alvarez</v>
      </c>
      <c r="E36" s="7" t="str">
        <f t="shared" si="3"/>
        <v>Oscar Uriel</v>
      </c>
      <c r="F36" s="7" t="str">
        <f t="shared" si="4"/>
        <v>Velazquez</v>
      </c>
      <c r="G36" s="8" t="str">
        <f t="shared" si="0"/>
        <v>Alvarez</v>
      </c>
      <c r="I36" s="5" t="str">
        <f t="shared" si="5"/>
        <v>Oscar Uriel Velazquez Alvarez</v>
      </c>
      <c r="J36" s="6" t="b">
        <f t="shared" si="6"/>
        <v>1</v>
      </c>
    </row>
    <row r="37" spans="1:10" x14ac:dyDescent="0.45">
      <c r="A37" s="9" t="s">
        <v>53</v>
      </c>
      <c r="B3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SUBSTITUTE(SUBSTITUTE(SUBSTITUTE(SUBSTITUTE(SUBSTITUTE(SUBSTITUTE(SUBSTITUTE(SUBSTITUTE(SUBSTITUTE(SUBSTITUTE(SUBSTITUTE(SUBSTITUTE(SUBSTITUTE(SUBSTITUTE(SUBSTITUTE(SUBSTITUTE(SUBSTITUTE(SUBSTITUTE(SUBSTITUTE(SUBSTITUTE(SUBSTITUTE(SUBSTITUTE(SUBSTITUTE(SUBSTITUTE(A37,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Erick -De-Jesus Corona Diaz</v>
      </c>
      <c r="C3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37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Erick,De Jesus,Corona,Diaz</v>
      </c>
      <c r="D37" s="7" t="str">
        <f t="shared" si="2"/>
        <v>Erick De Jesus,Corona,Diaz</v>
      </c>
      <c r="E37" s="7" t="str">
        <f t="shared" si="3"/>
        <v>Erick De Jesus</v>
      </c>
      <c r="F37" s="7" t="str">
        <f t="shared" si="4"/>
        <v>Corona</v>
      </c>
      <c r="G37" s="8" t="str">
        <f t="shared" si="0"/>
        <v>Diaz</v>
      </c>
      <c r="I37" s="5" t="str">
        <f t="shared" si="5"/>
        <v>Erick De Jesus Corona Diaz</v>
      </c>
      <c r="J37" s="6" t="b">
        <f t="shared" si="6"/>
        <v>1</v>
      </c>
    </row>
    <row r="38" spans="1:10" x14ac:dyDescent="0.45">
      <c r="A38" s="9" t="s">
        <v>54</v>
      </c>
      <c r="B3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SUBSTITUTE(SUBSTITUTE(SUBSTITUTE(SUBSTITUTE(SUBSTITUTE(SUBSTITUTE(SUBSTITUTE(SUBSTITUTE(SUBSTITUTE(SUBSTITUTE(SUBSTITUTE(SUBSTITUTE(SUBSTITUTE(SUBSTITUTE(SUBSTITUTE(SUBSTITUTE(SUBSTITUTE(SUBSTITUTE(SUBSTITUTE(SUBSTITUTE(SUBSTITUTE(SUBSTITUTE(SUBSTITUTE(SUBSTITUTE(A38,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Maria Guadalupe Ramos Hernandez</v>
      </c>
      <c r="C3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38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Maria,Guadalupe,Ramos,Hernandez</v>
      </c>
      <c r="D38" s="7" t="str">
        <f t="shared" si="2"/>
        <v>Maria Guadalupe,Ramos,Hernandez</v>
      </c>
      <c r="E38" s="7" t="str">
        <f t="shared" si="3"/>
        <v>Maria Guadalupe</v>
      </c>
      <c r="F38" s="7" t="str">
        <f t="shared" si="4"/>
        <v>Ramos</v>
      </c>
      <c r="G38" s="8" t="str">
        <f t="shared" si="0"/>
        <v>Hernandez</v>
      </c>
      <c r="I38" s="5" t="str">
        <f t="shared" si="5"/>
        <v>Maria Guadalupe Ramos Hernandez</v>
      </c>
      <c r="J38" s="6" t="b">
        <f t="shared" si="6"/>
        <v>1</v>
      </c>
    </row>
    <row r="39" spans="1:10" x14ac:dyDescent="0.45">
      <c r="A39" s="9" t="s">
        <v>55</v>
      </c>
      <c r="B3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SUBSTITUTE(SUBSTITUTE(SUBSTITUTE(SUBSTITUTE(SUBSTITUTE(SUBSTITUTE(SUBSTITUTE(SUBSTITUTE(SUBSTITUTE(SUBSTITUTE(SUBSTITUTE(SUBSTITUTE(SUBSTITUTE(SUBSTITUTE(SUBSTITUTE(SUBSTITUTE(SUBSTITUTE(SUBSTITUTE(SUBSTITUTE(SUBSTITUTE(SUBSTITUTE(SUBSTITUTE(SUBSTITUTE(SUBSTITUTE(A39,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Jessica Noemi Jimenez Ventura</v>
      </c>
      <c r="C3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39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Jessica,Noemi,Jimenez,Ventura</v>
      </c>
      <c r="D39" s="7" t="str">
        <f t="shared" si="2"/>
        <v>Jessica Noemi,Jimenez,Ventura</v>
      </c>
      <c r="E39" s="7" t="str">
        <f t="shared" si="3"/>
        <v>Jessica Noemi</v>
      </c>
      <c r="F39" s="7" t="str">
        <f t="shared" si="4"/>
        <v>Jimenez</v>
      </c>
      <c r="G39" s="8" t="str">
        <f t="shared" si="0"/>
        <v>Ventura</v>
      </c>
      <c r="I39" s="5" t="str">
        <f t="shared" si="5"/>
        <v>Jessica Noemi Jimenez Ventura</v>
      </c>
      <c r="J39" s="6" t="b">
        <f t="shared" si="6"/>
        <v>1</v>
      </c>
    </row>
    <row r="40" spans="1:10" x14ac:dyDescent="0.45">
      <c r="A40" s="9" t="s">
        <v>56</v>
      </c>
      <c r="B4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SUBSTITUTE(SUBSTITUTE(SUBSTITUTE(SUBSTITUTE(SUBSTITUTE(SUBSTITUTE(SUBSTITUTE(SUBSTITUTE(SUBSTITUTE(SUBSTITUTE(SUBSTITUTE(SUBSTITUTE(SUBSTITUTE(SUBSTITUTE(SUBSTITUTE(SUBSTITUTE(SUBSTITUTE(SUBSTITUTE(SUBSTITUTE(SUBSTITUTE(SUBSTITUTE(SUBSTITUTE(SUBSTITUTE(SUBSTITUTE(A40,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Flor Margarita Rojas Hernandez</v>
      </c>
      <c r="C4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40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Flor,Margarita,Rojas,Hernandez</v>
      </c>
      <c r="D40" s="7" t="str">
        <f t="shared" si="2"/>
        <v>Flor Margarita,Rojas,Hernandez</v>
      </c>
      <c r="E40" s="7" t="str">
        <f t="shared" si="3"/>
        <v>Flor Margarita</v>
      </c>
      <c r="F40" s="7" t="str">
        <f t="shared" si="4"/>
        <v>Rojas</v>
      </c>
      <c r="G40" s="8" t="str">
        <f t="shared" si="0"/>
        <v>Hernandez</v>
      </c>
      <c r="I40" s="5" t="str">
        <f t="shared" si="5"/>
        <v>Flor Margarita Rojas Hernandez</v>
      </c>
      <c r="J40" s="6" t="b">
        <f t="shared" si="6"/>
        <v>1</v>
      </c>
    </row>
    <row r="41" spans="1:10" x14ac:dyDescent="0.45">
      <c r="A41" s="9" t="s">
        <v>57</v>
      </c>
      <c r="B4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SUBSTITUTE(SUBSTITUTE(SUBSTITUTE(SUBSTITUTE(SUBSTITUTE(SUBSTITUTE(SUBSTITUTE(SUBSTITUTE(SUBSTITUTE(SUBSTITUTE(SUBSTITUTE(SUBSTITUTE(SUBSTITUTE(SUBSTITUTE(SUBSTITUTE(SUBSTITUTE(SUBSTITUTE(SUBSTITUTE(SUBSTITUTE(SUBSTITUTE(SUBSTITUTE(SUBSTITUTE(SUBSTITUTE(SUBSTITUTE(A41,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Luis Antonio Alvarado Valencia</v>
      </c>
      <c r="C4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41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Luis,Antonio,Alvarado,Valencia</v>
      </c>
      <c r="D41" s="7" t="str">
        <f t="shared" si="2"/>
        <v>Luis Antonio,Alvarado,Valencia</v>
      </c>
      <c r="E41" s="7" t="str">
        <f t="shared" si="3"/>
        <v>Luis Antonio</v>
      </c>
      <c r="F41" s="7" t="str">
        <f t="shared" si="4"/>
        <v>Alvarado</v>
      </c>
      <c r="G41" s="8" t="str">
        <f t="shared" si="0"/>
        <v>Valencia</v>
      </c>
      <c r="I41" s="5" t="str">
        <f t="shared" si="5"/>
        <v>Luis Antonio Alvarado Valencia</v>
      </c>
      <c r="J41" s="6" t="b">
        <f t="shared" si="6"/>
        <v>1</v>
      </c>
    </row>
    <row r="42" spans="1:10" x14ac:dyDescent="0.45">
      <c r="A42" s="9" t="s">
        <v>58</v>
      </c>
      <c r="B4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SUBSTITUTE(SUBSTITUTE(SUBSTITUTE(SUBSTITUTE(SUBSTITUTE(SUBSTITUTE(SUBSTITUTE(SUBSTITUTE(SUBSTITUTE(SUBSTITUTE(SUBSTITUTE(SUBSTITUTE(SUBSTITUTE(SUBSTITUTE(SUBSTITUTE(SUBSTITUTE(SUBSTITUTE(SUBSTITUTE(SUBSTITUTE(SUBSTITUTE(SUBSTITUTE(SUBSTITUTE(SUBSTITUTE(SUBSTITUTE(A42,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Edgar Ivan Aguilar Padilla</v>
      </c>
      <c r="C4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42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Edgar,Ivan,Aguilar,Padilla</v>
      </c>
      <c r="D42" s="7" t="str">
        <f t="shared" si="2"/>
        <v>Edgar Ivan,Aguilar,Padilla</v>
      </c>
      <c r="E42" s="7" t="str">
        <f t="shared" si="3"/>
        <v>Edgar Ivan</v>
      </c>
      <c r="F42" s="7" t="str">
        <f t="shared" si="4"/>
        <v>Aguilar</v>
      </c>
      <c r="G42" s="8" t="str">
        <f t="shared" si="0"/>
        <v>Padilla</v>
      </c>
      <c r="I42" s="5" t="str">
        <f t="shared" si="5"/>
        <v>Edgar Ivan Aguilar Padilla</v>
      </c>
      <c r="J42" s="6" t="b">
        <f t="shared" si="6"/>
        <v>1</v>
      </c>
    </row>
    <row r="43" spans="1:10" x14ac:dyDescent="0.45">
      <c r="A43" s="9" t="s">
        <v>59</v>
      </c>
      <c r="B4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SUBSTITUTE(SUBSTITUTE(SUBSTITUTE(SUBSTITUTE(SUBSTITUTE(SUBSTITUTE(SUBSTITUTE(SUBSTITUTE(SUBSTITUTE(SUBSTITUTE(SUBSTITUTE(SUBSTITUTE(SUBSTITUTE(SUBSTITUTE(SUBSTITUTE(SUBSTITUTE(SUBSTITUTE(SUBSTITUTE(SUBSTITUTE(SUBSTITUTE(SUBSTITUTE(SUBSTITUTE(SUBSTITUTE(SUBSTITUTE(A43,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Luis Alfonso Michel Sanchez</v>
      </c>
      <c r="C4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43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Luis,Alfonso,Michel,Sanchez</v>
      </c>
      <c r="D43" s="7" t="str">
        <f t="shared" si="2"/>
        <v>Luis Alfonso,Michel,Sanchez</v>
      </c>
      <c r="E43" s="7" t="str">
        <f t="shared" si="3"/>
        <v>Luis Alfonso</v>
      </c>
      <c r="F43" s="7" t="str">
        <f t="shared" si="4"/>
        <v>Michel</v>
      </c>
      <c r="G43" s="8" t="str">
        <f t="shared" si="0"/>
        <v>Sanchez</v>
      </c>
      <c r="I43" s="5" t="str">
        <f t="shared" si="5"/>
        <v>Luis Alfonso Michel Sanchez</v>
      </c>
      <c r="J43" s="6" t="b">
        <f t="shared" si="6"/>
        <v>1</v>
      </c>
    </row>
    <row r="44" spans="1:10" x14ac:dyDescent="0.45">
      <c r="A44" s="9" t="s">
        <v>60</v>
      </c>
      <c r="B4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SUBSTITUTE(SUBSTITUTE(SUBSTITUTE(SUBSTITUTE(SUBSTITUTE(SUBSTITUTE(SUBSTITUTE(SUBSTITUTE(SUBSTITUTE(SUBSTITUTE(SUBSTITUTE(SUBSTITUTE(SUBSTITUTE(SUBSTITUTE(SUBSTITUTE(SUBSTITUTE(SUBSTITUTE(SUBSTITUTE(SUBSTITUTE(SUBSTITUTE(SUBSTITUTE(SUBSTITUTE(SUBSTITUTE(SUBSTITUTE(A44,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Jose Carlos Silva Rocha</v>
      </c>
      <c r="C4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44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Jose,Carlos,Silva,Rocha</v>
      </c>
      <c r="D44" s="7" t="str">
        <f t="shared" si="2"/>
        <v>Jose Carlos,Silva,Rocha</v>
      </c>
      <c r="E44" s="7" t="str">
        <f t="shared" si="3"/>
        <v>Jose Carlos</v>
      </c>
      <c r="F44" s="7" t="str">
        <f t="shared" si="4"/>
        <v>Silva</v>
      </c>
      <c r="G44" s="8" t="str">
        <f t="shared" si="0"/>
        <v>Rocha</v>
      </c>
      <c r="I44" s="5" t="str">
        <f t="shared" si="5"/>
        <v>Jose Carlos Silva Rocha</v>
      </c>
      <c r="J44" s="6" t="b">
        <f t="shared" si="6"/>
        <v>1</v>
      </c>
    </row>
    <row r="45" spans="1:10" x14ac:dyDescent="0.45">
      <c r="A45" s="9" t="s">
        <v>61</v>
      </c>
      <c r="B4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SUBSTITUTE(SUBSTITUTE(SUBSTITUTE(SUBSTITUTE(SUBSTITUTE(SUBSTITUTE(SUBSTITUTE(SUBSTITUTE(SUBSTITUTE(SUBSTITUTE(SUBSTITUTE(SUBSTITUTE(SUBSTITUTE(SUBSTITUTE(SUBSTITUTE(SUBSTITUTE(SUBSTITUTE(SUBSTITUTE(SUBSTITUTE(SUBSTITUTE(SUBSTITUTE(SUBSTITUTE(SUBSTITUTE(SUBSTITUTE(A45,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Judith Rodriguez Reyes</v>
      </c>
      <c r="C4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45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Judith,Rodriguez,Reyes</v>
      </c>
      <c r="D45" s="7" t="str">
        <f t="shared" si="2"/>
        <v>Judith,Rodriguez,Reyes</v>
      </c>
      <c r="E45" s="7" t="str">
        <f t="shared" si="3"/>
        <v>Judith</v>
      </c>
      <c r="F45" s="7" t="str">
        <f t="shared" si="4"/>
        <v>Rodriguez</v>
      </c>
      <c r="G45" s="8" t="str">
        <f t="shared" si="0"/>
        <v>Reyes</v>
      </c>
      <c r="I45" s="5" t="str">
        <f t="shared" si="5"/>
        <v>Judith Rodriguez Reyes</v>
      </c>
      <c r="J45" s="6" t="b">
        <f t="shared" si="6"/>
        <v>1</v>
      </c>
    </row>
    <row r="46" spans="1:10" x14ac:dyDescent="0.45">
      <c r="A46" s="9" t="s">
        <v>62</v>
      </c>
      <c r="B4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SUBSTITUTE(SUBSTITUTE(SUBSTITUTE(SUBSTITUTE(SUBSTITUTE(SUBSTITUTE(SUBSTITUTE(SUBSTITUTE(SUBSTITUTE(SUBSTITUTE(SUBSTITUTE(SUBSTITUTE(SUBSTITUTE(SUBSTITUTE(SUBSTITUTE(SUBSTITUTE(SUBSTITUTE(SUBSTITUTE(SUBSTITUTE(SUBSTITUTE(SUBSTITUTE(SUBSTITUTE(SUBSTITUTE(SUBSTITUTE(A46,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Brenda Soraya Chavez Garcia</v>
      </c>
      <c r="C4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46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Brenda,Soraya,Chavez,Garcia</v>
      </c>
      <c r="D46" s="7" t="str">
        <f t="shared" si="2"/>
        <v>Brenda Soraya,Chavez,Garcia</v>
      </c>
      <c r="E46" s="7" t="str">
        <f t="shared" si="3"/>
        <v>Brenda Soraya</v>
      </c>
      <c r="F46" s="7" t="str">
        <f t="shared" si="4"/>
        <v>Chavez</v>
      </c>
      <c r="G46" s="8" t="str">
        <f t="shared" si="0"/>
        <v>Garcia</v>
      </c>
      <c r="I46" s="5" t="str">
        <f t="shared" si="5"/>
        <v>Brenda Soraya Chavez Garcia</v>
      </c>
      <c r="J46" s="6" t="b">
        <f t="shared" si="6"/>
        <v>1</v>
      </c>
    </row>
    <row r="47" spans="1:10" x14ac:dyDescent="0.45">
      <c r="A47" s="9" t="s">
        <v>63</v>
      </c>
      <c r="B4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SUBSTITUTE(SUBSTITUTE(SUBSTITUTE(SUBSTITUTE(SUBSTITUTE(SUBSTITUTE(SUBSTITUTE(SUBSTITUTE(SUBSTITUTE(SUBSTITUTE(SUBSTITUTE(SUBSTITUTE(SUBSTITUTE(SUBSTITUTE(SUBSTITUTE(SUBSTITUTE(SUBSTITUTE(SUBSTITUTE(SUBSTITUTE(SUBSTITUTE(SUBSTITUTE(SUBSTITUTE(SUBSTITUTE(SUBSTITUTE(A47,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Alma Rosa Marquez Aguila</v>
      </c>
      <c r="C4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47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Alma,Rosa,Marquez,Aguila</v>
      </c>
      <c r="D47" s="7" t="str">
        <f t="shared" si="2"/>
        <v>Alma Rosa,Marquez,Aguila</v>
      </c>
      <c r="E47" s="7" t="str">
        <f t="shared" si="3"/>
        <v>Alma Rosa</v>
      </c>
      <c r="F47" s="7" t="str">
        <f t="shared" si="4"/>
        <v>Marquez</v>
      </c>
      <c r="G47" s="8" t="str">
        <f t="shared" si="0"/>
        <v>Aguila</v>
      </c>
      <c r="I47" s="5" t="str">
        <f t="shared" si="5"/>
        <v>Alma Rosa Marquez Aguila</v>
      </c>
      <c r="J47" s="6" t="b">
        <f t="shared" si="6"/>
        <v>1</v>
      </c>
    </row>
    <row r="48" spans="1:10" x14ac:dyDescent="0.45">
      <c r="A48" s="9" t="s">
        <v>64</v>
      </c>
      <c r="B4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SUBSTITUTE(SUBSTITUTE(SUBSTITUTE(SUBSTITUTE(SUBSTITUTE(SUBSTITUTE(SUBSTITUTE(SUBSTITUTE(SUBSTITUTE(SUBSTITUTE(SUBSTITUTE(SUBSTITUTE(SUBSTITUTE(SUBSTITUTE(SUBSTITUTE(SUBSTITUTE(SUBSTITUTE(SUBSTITUTE(SUBSTITUTE(SUBSTITUTE(SUBSTITUTE(SUBSTITUTE(SUBSTITUTE(SUBSTITUTE(A48,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Pedro Sánchez Pérez-Castejón</v>
      </c>
      <c r="C4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48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Pedro,Sánchez,Pérez-Castejón</v>
      </c>
      <c r="D48" s="7" t="str">
        <f t="shared" si="2"/>
        <v>Pedro,Sánchez,Pérez-Castejón</v>
      </c>
      <c r="E48" s="7" t="str">
        <f t="shared" si="3"/>
        <v>Pedro</v>
      </c>
      <c r="F48" s="7" t="str">
        <f t="shared" si="4"/>
        <v>Sánchez</v>
      </c>
      <c r="G48" s="8" t="str">
        <f t="shared" si="0"/>
        <v>Pérez-Castejón</v>
      </c>
      <c r="I48" s="5" t="str">
        <f t="shared" si="5"/>
        <v>Pedro Sánchez Pérez-Castejón</v>
      </c>
      <c r="J48" s="6" t="b">
        <f t="shared" si="6"/>
        <v>1</v>
      </c>
    </row>
    <row r="49" spans="1:10" x14ac:dyDescent="0.45">
      <c r="A49" s="9" t="s">
        <v>65</v>
      </c>
      <c r="B4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SUBSTITUTE(SUBSTITUTE(SUBSTITUTE(SUBSTITUTE(SUBSTITUTE(SUBSTITUTE(SUBSTITUTE(SUBSTITUTE(SUBSTITUTE(SUBSTITUTE(SUBSTITUTE(SUBSTITUTE(SUBSTITUTE(SUBSTITUTE(SUBSTITUTE(SUBSTITUTE(SUBSTITUTE(SUBSTITUTE(SUBSTITUTE(SUBSTITUTE(SUBSTITUTE(SUBSTITUTE(SUBSTITUTE(SUBSTITUTE(A49,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Nadia Calviño Santamaría</v>
      </c>
      <c r="C4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49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Nadia,Calviño,Santamaría</v>
      </c>
      <c r="D49" s="7" t="str">
        <f t="shared" si="2"/>
        <v>Nadia,Calviño,Santamaría</v>
      </c>
      <c r="E49" s="7" t="str">
        <f t="shared" si="3"/>
        <v>Nadia</v>
      </c>
      <c r="F49" s="7" t="str">
        <f t="shared" si="4"/>
        <v>Calviño</v>
      </c>
      <c r="G49" s="8" t="str">
        <f t="shared" si="0"/>
        <v>Santamaría</v>
      </c>
      <c r="I49" s="5" t="str">
        <f t="shared" si="5"/>
        <v>Nadia Calviño Santamaría</v>
      </c>
      <c r="J49" s="6" t="b">
        <f t="shared" si="6"/>
        <v>1</v>
      </c>
    </row>
    <row r="50" spans="1:10" x14ac:dyDescent="0.45">
      <c r="A50" s="9" t="s">
        <v>66</v>
      </c>
      <c r="B5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SUBSTITUTE(SUBSTITUTE(SUBSTITUTE(SUBSTITUTE(SUBSTITUTE(SUBSTITUTE(SUBSTITUTE(SUBSTITUTE(SUBSTITUTE(SUBSTITUTE(SUBSTITUTE(SUBSTITUTE(SUBSTITUTE(SUBSTITUTE(SUBSTITUTE(SUBSTITUTE(SUBSTITUTE(SUBSTITUTE(SUBSTITUTE(SUBSTITUTE(SUBSTITUTE(SUBSTITUTE(SUBSTITUTE(SUBSTITUTE(A50,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Yolanda Díaz Pérez</v>
      </c>
      <c r="C5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50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Yolanda,Díaz,Pérez</v>
      </c>
      <c r="D50" s="7" t="str">
        <f t="shared" si="2"/>
        <v>Yolanda,Díaz,Pérez</v>
      </c>
      <c r="E50" s="7" t="str">
        <f t="shared" si="3"/>
        <v>Yolanda</v>
      </c>
      <c r="F50" s="7" t="str">
        <f t="shared" si="4"/>
        <v>Díaz</v>
      </c>
      <c r="G50" s="8" t="str">
        <f t="shared" si="0"/>
        <v>Pérez</v>
      </c>
      <c r="I50" s="5" t="str">
        <f t="shared" si="5"/>
        <v>Yolanda Díaz Pérez</v>
      </c>
      <c r="J50" s="6" t="b">
        <f t="shared" si="6"/>
        <v>1</v>
      </c>
    </row>
    <row r="51" spans="1:10" x14ac:dyDescent="0.45">
      <c r="A51" s="9" t="s">
        <v>67</v>
      </c>
      <c r="B5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SUBSTITUTE(SUBSTITUTE(SUBSTITUTE(SUBSTITUTE(SUBSTITUTE(SUBSTITUTE(SUBSTITUTE(SUBSTITUTE(SUBSTITUTE(SUBSTITUTE(SUBSTITUTE(SUBSTITUTE(SUBSTITUTE(SUBSTITUTE(SUBSTITUTE(SUBSTITUTE(SUBSTITUTE(SUBSTITUTE(SUBSTITUTE(SUBSTITUTE(SUBSTITUTE(SUBSTITUTE(SUBSTITUTE(SUBSTITUTE(A51,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Teresa Ribera Rodríguez</v>
      </c>
      <c r="C5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51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Teresa,Ribera,Rodríguez</v>
      </c>
      <c r="D51" s="7" t="str">
        <f t="shared" si="2"/>
        <v>Teresa,Ribera,Rodríguez</v>
      </c>
      <c r="E51" s="7" t="str">
        <f t="shared" si="3"/>
        <v>Teresa</v>
      </c>
      <c r="F51" s="7" t="str">
        <f t="shared" si="4"/>
        <v>Ribera</v>
      </c>
      <c r="G51" s="8" t="str">
        <f t="shared" si="0"/>
        <v>Rodríguez</v>
      </c>
      <c r="I51" s="5" t="str">
        <f t="shared" si="5"/>
        <v>Teresa Ribera Rodríguez</v>
      </c>
      <c r="J51" s="6" t="b">
        <f t="shared" si="6"/>
        <v>1</v>
      </c>
    </row>
    <row r="52" spans="1:10" x14ac:dyDescent="0.45">
      <c r="A52" s="9" t="s">
        <v>68</v>
      </c>
      <c r="B5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SUBSTITUTE(SUBSTITUTE(SUBSTITUTE(SUBSTITUTE(SUBSTITUTE(SUBSTITUTE(SUBSTITUTE(SUBSTITUTE(SUBSTITUTE(SUBSTITUTE(SUBSTITUTE(SUBSTITUTE(SUBSTITUTE(SUBSTITUTE(SUBSTITUTE(SUBSTITUTE(SUBSTITUTE(SUBSTITUTE(SUBSTITUTE(SUBSTITUTE(SUBSTITUTE(SUBSTITUTE(SUBSTITUTE(SUBSTITUTE(A52,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José Manuel Albares Bueno</v>
      </c>
      <c r="C5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52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José,Manuel,Albares,Bueno</v>
      </c>
      <c r="D52" s="7" t="str">
        <f t="shared" si="2"/>
        <v>José Manuel,Albares,Bueno</v>
      </c>
      <c r="E52" s="7" t="str">
        <f t="shared" si="3"/>
        <v>José Manuel</v>
      </c>
      <c r="F52" s="7" t="str">
        <f t="shared" si="4"/>
        <v>Albares</v>
      </c>
      <c r="G52" s="8" t="str">
        <f t="shared" si="0"/>
        <v>Bueno</v>
      </c>
      <c r="I52" s="5" t="str">
        <f t="shared" si="5"/>
        <v>José Manuel Albares Bueno</v>
      </c>
      <c r="J52" s="6" t="b">
        <f t="shared" si="6"/>
        <v>1</v>
      </c>
    </row>
    <row r="53" spans="1:10" x14ac:dyDescent="0.45">
      <c r="A53" s="9" t="s">
        <v>69</v>
      </c>
      <c r="B5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SUBSTITUTE(SUBSTITUTE(SUBSTITUTE(SUBSTITUTE(SUBSTITUTE(SUBSTITUTE(SUBSTITUTE(SUBSTITUTE(SUBSTITUTE(SUBSTITUTE(SUBSTITUTE(SUBSTITUTE(SUBSTITUTE(SUBSTITUTE(SUBSTITUTE(SUBSTITUTE(SUBSTITUTE(SUBSTITUTE(SUBSTITUTE(SUBSTITUTE(SUBSTITUTE(SUBSTITUTE(SUBSTITUTE(SUBSTITUTE(A53,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Pilar Llop Cuenca</v>
      </c>
      <c r="C5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53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Pilar,Llop,Cuenca</v>
      </c>
      <c r="D53" s="7" t="str">
        <f t="shared" si="2"/>
        <v>Pilar,Llop,Cuenca</v>
      </c>
      <c r="E53" s="7" t="str">
        <f t="shared" si="3"/>
        <v>Pilar</v>
      </c>
      <c r="F53" s="7" t="str">
        <f t="shared" si="4"/>
        <v>Llop</v>
      </c>
      <c r="G53" s="8" t="str">
        <f t="shared" si="0"/>
        <v>Cuenca</v>
      </c>
      <c r="I53" s="5" t="str">
        <f t="shared" si="5"/>
        <v>Pilar Llop Cuenca</v>
      </c>
      <c r="J53" s="6" t="b">
        <f t="shared" si="6"/>
        <v>1</v>
      </c>
    </row>
    <row r="54" spans="1:10" x14ac:dyDescent="0.45">
      <c r="A54" s="9" t="s">
        <v>70</v>
      </c>
      <c r="B5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SUBSTITUTE(SUBSTITUTE(SUBSTITUTE(SUBSTITUTE(SUBSTITUTE(SUBSTITUTE(SUBSTITUTE(SUBSTITUTE(SUBSTITUTE(SUBSTITUTE(SUBSTITUTE(SUBSTITUTE(SUBSTITUTE(SUBSTITUTE(SUBSTITUTE(SUBSTITUTE(SUBSTITUTE(SUBSTITUTE(SUBSTITUTE(SUBSTITUTE(SUBSTITUTE(SUBSTITUTE(SUBSTITUTE(SUBSTITUTE(A54,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Margarita Robles Fernández</v>
      </c>
      <c r="C5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54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Margarita,Robles,Fernández</v>
      </c>
      <c r="D54" s="7" t="str">
        <f t="shared" si="2"/>
        <v>Margarita,Robles,Fernández</v>
      </c>
      <c r="E54" s="7" t="str">
        <f t="shared" si="3"/>
        <v>Margarita</v>
      </c>
      <c r="F54" s="7" t="str">
        <f t="shared" si="4"/>
        <v>Robles</v>
      </c>
      <c r="G54" s="8" t="str">
        <f t="shared" si="0"/>
        <v>Fernández</v>
      </c>
      <c r="I54" s="5" t="str">
        <f t="shared" si="5"/>
        <v>Margarita Robles Fernández</v>
      </c>
      <c r="J54" s="6" t="b">
        <f t="shared" si="6"/>
        <v>1</v>
      </c>
    </row>
    <row r="55" spans="1:10" x14ac:dyDescent="0.45">
      <c r="A55" s="9" t="s">
        <v>71</v>
      </c>
      <c r="B5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SUBSTITUTE(SUBSTITUTE(SUBSTITUTE(SUBSTITUTE(SUBSTITUTE(SUBSTITUTE(SUBSTITUTE(SUBSTITUTE(SUBSTITUTE(SUBSTITUTE(SUBSTITUTE(SUBSTITUTE(SUBSTITUTE(SUBSTITUTE(SUBSTITUTE(SUBSTITUTE(SUBSTITUTE(SUBSTITUTE(SUBSTITUTE(SUBSTITUTE(SUBSTITUTE(SUBSTITUTE(SUBSTITUTE(SUBSTITUTE(A55,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María Jesús Montero Cuadrado</v>
      </c>
      <c r="C5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55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María,Jesús,Montero,Cuadrado</v>
      </c>
      <c r="D55" s="7" t="str">
        <f t="shared" si="2"/>
        <v>María Jesús,Montero,Cuadrado</v>
      </c>
      <c r="E55" s="7" t="str">
        <f t="shared" si="3"/>
        <v>María Jesús</v>
      </c>
      <c r="F55" s="7" t="str">
        <f t="shared" si="4"/>
        <v>Montero</v>
      </c>
      <c r="G55" s="8" t="str">
        <f t="shared" si="0"/>
        <v>Cuadrado</v>
      </c>
      <c r="I55" s="5" t="str">
        <f t="shared" si="5"/>
        <v>María Jesús Montero Cuadrado</v>
      </c>
      <c r="J55" s="6" t="b">
        <f t="shared" si="6"/>
        <v>1</v>
      </c>
    </row>
    <row r="56" spans="1:10" x14ac:dyDescent="0.45">
      <c r="A56" s="9" t="s">
        <v>72</v>
      </c>
      <c r="B5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SUBSTITUTE(SUBSTITUTE(SUBSTITUTE(SUBSTITUTE(SUBSTITUTE(SUBSTITUTE(SUBSTITUTE(SUBSTITUTE(SUBSTITUTE(SUBSTITUTE(SUBSTITUTE(SUBSTITUTE(SUBSTITUTE(SUBSTITUTE(SUBSTITUTE(SUBSTITUTE(SUBSTITUTE(SUBSTITUTE(SUBSTITUTE(SUBSTITUTE(SUBSTITUTE(SUBSTITUTE(SUBSTITUTE(SUBSTITUTE(A56,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Fernando Grande-Marlaska Gómez</v>
      </c>
      <c r="C5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56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Fernando,Grande-Marlaska,Gómez</v>
      </c>
      <c r="D56" s="7" t="str">
        <f t="shared" si="2"/>
        <v>Fernando,Grande-Marlaska,Gómez</v>
      </c>
      <c r="E56" s="7" t="str">
        <f t="shared" si="3"/>
        <v>Fernando</v>
      </c>
      <c r="F56" s="7" t="str">
        <f t="shared" si="4"/>
        <v>Grande-Marlaska</v>
      </c>
      <c r="G56" s="8" t="str">
        <f t="shared" si="0"/>
        <v>Gómez</v>
      </c>
      <c r="I56" s="5" t="str">
        <f t="shared" si="5"/>
        <v>Fernando Grande-Marlaska Gómez</v>
      </c>
      <c r="J56" s="6" t="b">
        <f t="shared" si="6"/>
        <v>1</v>
      </c>
    </row>
    <row r="57" spans="1:10" x14ac:dyDescent="0.45">
      <c r="A57" s="9" t="s">
        <v>73</v>
      </c>
      <c r="B5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SUBSTITUTE(SUBSTITUTE(SUBSTITUTE(SUBSTITUTE(SUBSTITUTE(SUBSTITUTE(SUBSTITUTE(SUBSTITUTE(SUBSTITUTE(SUBSTITUTE(SUBSTITUTE(SUBSTITUTE(SUBSTITUTE(SUBSTITUTE(SUBSTITUTE(SUBSTITUTE(SUBSTITUTE(SUBSTITUTE(SUBSTITUTE(SUBSTITUTE(SUBSTITUTE(SUBSTITUTE(SUBSTITUTE(SUBSTITUTE(A57,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Raquel Sánchez Jiménez</v>
      </c>
      <c r="C5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57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Raquel,Sánchez,Jiménez</v>
      </c>
      <c r="D57" s="7" t="str">
        <f t="shared" si="2"/>
        <v>Raquel,Sánchez,Jiménez</v>
      </c>
      <c r="E57" s="7" t="str">
        <f t="shared" si="3"/>
        <v>Raquel</v>
      </c>
      <c r="F57" s="7" t="str">
        <f t="shared" si="4"/>
        <v>Sánchez</v>
      </c>
      <c r="G57" s="8" t="str">
        <f t="shared" si="0"/>
        <v>Jiménez</v>
      </c>
      <c r="I57" s="5" t="str">
        <f t="shared" si="5"/>
        <v>Raquel Sánchez Jiménez</v>
      </c>
      <c r="J57" s="6" t="b">
        <f t="shared" si="6"/>
        <v>1</v>
      </c>
    </row>
    <row r="58" spans="1:10" x14ac:dyDescent="0.45">
      <c r="A58" s="9" t="s">
        <v>74</v>
      </c>
      <c r="B5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SUBSTITUTE(SUBSTITUTE(SUBSTITUTE(SUBSTITUTE(SUBSTITUTE(SUBSTITUTE(SUBSTITUTE(SUBSTITUTE(SUBSTITUTE(SUBSTITUTE(SUBSTITUTE(SUBSTITUTE(SUBSTITUTE(SUBSTITUTE(SUBSTITUTE(SUBSTITUTE(SUBSTITUTE(SUBSTITUTE(SUBSTITUTE(SUBSTITUTE(SUBSTITUTE(SUBSTITUTE(SUBSTITUTE(SUBSTITUTE(A58,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Pilar Alegría Continente</v>
      </c>
      <c r="C5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58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Pilar,Alegría,Continente</v>
      </c>
      <c r="D58" s="7" t="str">
        <f t="shared" si="2"/>
        <v>Pilar,Alegría,Continente</v>
      </c>
      <c r="E58" s="7" t="str">
        <f t="shared" si="3"/>
        <v>Pilar</v>
      </c>
      <c r="F58" s="7" t="str">
        <f t="shared" si="4"/>
        <v>Alegría</v>
      </c>
      <c r="G58" s="8" t="str">
        <f t="shared" si="0"/>
        <v>Continente</v>
      </c>
      <c r="I58" s="5" t="str">
        <f t="shared" si="5"/>
        <v>Pilar Alegría Continente</v>
      </c>
      <c r="J58" s="6" t="b">
        <f t="shared" si="6"/>
        <v>1</v>
      </c>
    </row>
    <row r="59" spans="1:10" x14ac:dyDescent="0.45">
      <c r="A59" s="9" t="s">
        <v>75</v>
      </c>
      <c r="B5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SUBSTITUTE(SUBSTITUTE(SUBSTITUTE(SUBSTITUTE(SUBSTITUTE(SUBSTITUTE(SUBSTITUTE(SUBSTITUTE(SUBSTITUTE(SUBSTITUTE(SUBSTITUTE(SUBSTITUTE(SUBSTITUTE(SUBSTITUTE(SUBSTITUTE(SUBSTITUTE(SUBSTITUTE(SUBSTITUTE(SUBSTITUTE(SUBSTITUTE(SUBSTITUTE(SUBSTITUTE(SUBSTITUTE(SUBSTITUTE(A59,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Reyes Maroto Illera</v>
      </c>
      <c r="C5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59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Reyes,Maroto,Illera</v>
      </c>
      <c r="D59" s="7" t="str">
        <f t="shared" si="2"/>
        <v>Reyes,Maroto,Illera</v>
      </c>
      <c r="E59" s="7" t="str">
        <f t="shared" si="3"/>
        <v>Reyes</v>
      </c>
      <c r="F59" s="7" t="str">
        <f t="shared" si="4"/>
        <v>Maroto</v>
      </c>
      <c r="G59" s="8" t="str">
        <f t="shared" si="0"/>
        <v>Illera</v>
      </c>
      <c r="I59" s="5" t="str">
        <f t="shared" si="5"/>
        <v>Reyes Maroto Illera</v>
      </c>
      <c r="J59" s="6" t="b">
        <f t="shared" si="6"/>
        <v>1</v>
      </c>
    </row>
    <row r="60" spans="1:10" x14ac:dyDescent="0.45">
      <c r="A60" s="9" t="s">
        <v>76</v>
      </c>
      <c r="B6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SUBSTITUTE(SUBSTITUTE(SUBSTITUTE(SUBSTITUTE(SUBSTITUTE(SUBSTITUTE(SUBSTITUTE(SUBSTITUTE(SUBSTITUTE(SUBSTITUTE(SUBSTITUTE(SUBSTITUTE(SUBSTITUTE(SUBSTITUTE(SUBSTITUTE(SUBSTITUTE(SUBSTITUTE(SUBSTITUTE(SUBSTITUTE(SUBSTITUTE(SUBSTITUTE(SUBSTITUTE(SUBSTITUTE(SUBSTITUTE(A60,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Luis Planas Puchades</v>
      </c>
      <c r="C6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60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Luis,Planas,Puchades</v>
      </c>
      <c r="D60" s="7" t="str">
        <f t="shared" si="2"/>
        <v>Luis,Planas,Puchades</v>
      </c>
      <c r="E60" s="7" t="str">
        <f t="shared" si="3"/>
        <v>Luis</v>
      </c>
      <c r="F60" s="7" t="str">
        <f t="shared" si="4"/>
        <v>Planas</v>
      </c>
      <c r="G60" s="8" t="str">
        <f t="shared" si="0"/>
        <v>Puchades</v>
      </c>
      <c r="I60" s="5" t="str">
        <f t="shared" si="5"/>
        <v>Luis Planas Puchades</v>
      </c>
      <c r="J60" s="6" t="b">
        <f t="shared" si="6"/>
        <v>1</v>
      </c>
    </row>
    <row r="61" spans="1:10" x14ac:dyDescent="0.45">
      <c r="A61" s="9" t="s">
        <v>77</v>
      </c>
      <c r="B6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SUBSTITUTE(SUBSTITUTE(SUBSTITUTE(SUBSTITUTE(SUBSTITUTE(SUBSTITUTE(SUBSTITUTE(SUBSTITUTE(SUBSTITUTE(SUBSTITUTE(SUBSTITUTE(SUBSTITUTE(SUBSTITUTE(SUBSTITUTE(SUBSTITUTE(SUBSTITUTE(SUBSTITUTE(SUBSTITUTE(SUBSTITUTE(SUBSTITUTE(SUBSTITUTE(SUBSTITUTE(SUBSTITUTE(SUBSTITUTE(A61,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Félix Bolaños García</v>
      </c>
      <c r="C61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61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Félix,Bolaños,García</v>
      </c>
      <c r="D61" s="7" t="str">
        <f t="shared" si="2"/>
        <v>Félix,Bolaños,García</v>
      </c>
      <c r="E61" s="7" t="str">
        <f t="shared" si="3"/>
        <v>Félix</v>
      </c>
      <c r="F61" s="7" t="str">
        <f t="shared" si="4"/>
        <v>Bolaños</v>
      </c>
      <c r="G61" s="8" t="str">
        <f t="shared" si="0"/>
        <v>García</v>
      </c>
      <c r="I61" s="5" t="str">
        <f t="shared" si="5"/>
        <v>Félix Bolaños García</v>
      </c>
      <c r="J61" s="6" t="b">
        <f t="shared" si="6"/>
        <v>1</v>
      </c>
    </row>
    <row r="62" spans="1:10" x14ac:dyDescent="0.45">
      <c r="A62" s="9" t="s">
        <v>78</v>
      </c>
      <c r="B6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SUBSTITUTE(SUBSTITUTE(SUBSTITUTE(SUBSTITUTE(SUBSTITUTE(SUBSTITUTE(SUBSTITUTE(SUBSTITUTE(SUBSTITUTE(SUBSTITUTE(SUBSTITUTE(SUBSTITUTE(SUBSTITUTE(SUBSTITUTE(SUBSTITUTE(SUBSTITUTE(SUBSTITUTE(SUBSTITUTE(SUBSTITUTE(SUBSTITUTE(SUBSTITUTE(SUBSTITUTE(SUBSTITUTE(SUBSTITUTE(A62,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Isabel Rodríguez García</v>
      </c>
      <c r="C62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62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Isabel,Rodríguez,García</v>
      </c>
      <c r="D62" s="7" t="str">
        <f t="shared" si="2"/>
        <v>Isabel,Rodríguez,García</v>
      </c>
      <c r="E62" s="7" t="str">
        <f t="shared" si="3"/>
        <v>Isabel</v>
      </c>
      <c r="F62" s="7" t="str">
        <f t="shared" si="4"/>
        <v>Rodríguez</v>
      </c>
      <c r="G62" s="8" t="str">
        <f t="shared" si="0"/>
        <v>García</v>
      </c>
      <c r="I62" s="5" t="str">
        <f t="shared" si="5"/>
        <v>Isabel Rodríguez García</v>
      </c>
      <c r="J62" s="6" t="b">
        <f t="shared" si="6"/>
        <v>1</v>
      </c>
    </row>
    <row r="63" spans="1:10" x14ac:dyDescent="0.45">
      <c r="A63" s="9" t="s">
        <v>79</v>
      </c>
      <c r="B6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SUBSTITUTE(SUBSTITUTE(SUBSTITUTE(SUBSTITUTE(SUBSTITUTE(SUBSTITUTE(SUBSTITUTE(SUBSTITUTE(SUBSTITUTE(SUBSTITUTE(SUBSTITUTE(SUBSTITUTE(SUBSTITUTE(SUBSTITUTE(SUBSTITUTE(SUBSTITUTE(SUBSTITUTE(SUBSTITUTE(SUBSTITUTE(SUBSTITUTE(SUBSTITUTE(SUBSTITUTE(SUBSTITUTE(SUBSTITUTE(A63,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Miquel Iceta Llorens</v>
      </c>
      <c r="C63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63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Miquel,Iceta,Llorens</v>
      </c>
      <c r="D63" s="7" t="str">
        <f t="shared" si="2"/>
        <v>Miquel,Iceta,Llorens</v>
      </c>
      <c r="E63" s="7" t="str">
        <f t="shared" si="3"/>
        <v>Miquel</v>
      </c>
      <c r="F63" s="7" t="str">
        <f t="shared" si="4"/>
        <v>Iceta</v>
      </c>
      <c r="G63" s="8" t="str">
        <f t="shared" si="0"/>
        <v>Llorens</v>
      </c>
      <c r="I63" s="5" t="str">
        <f t="shared" si="5"/>
        <v>Miquel Iceta Llorens</v>
      </c>
      <c r="J63" s="6" t="b">
        <f t="shared" si="6"/>
        <v>1</v>
      </c>
    </row>
    <row r="64" spans="1:10" x14ac:dyDescent="0.45">
      <c r="A64" s="9" t="s">
        <v>80</v>
      </c>
      <c r="B6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SUBSTITUTE(SUBSTITUTE(SUBSTITUTE(SUBSTITUTE(SUBSTITUTE(SUBSTITUTE(SUBSTITUTE(SUBSTITUTE(SUBSTITUTE(SUBSTITUTE(SUBSTITUTE(SUBSTITUTE(SUBSTITUTE(SUBSTITUTE(SUBSTITUTE(SUBSTITUTE(SUBSTITUTE(SUBSTITUTE(SUBSTITUTE(SUBSTITUTE(SUBSTITUTE(SUBSTITUTE(SUBSTITUTE(SUBSTITUTE(A64,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Carolina Darias -San-Sebastián</v>
      </c>
      <c r="C64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64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Carolina,Darias,San Sebastián</v>
      </c>
      <c r="D64" s="7" t="str">
        <f t="shared" si="2"/>
        <v>Carolina,Darias,San Sebastián</v>
      </c>
      <c r="E64" s="7" t="str">
        <f t="shared" si="3"/>
        <v>Carolina</v>
      </c>
      <c r="F64" s="7" t="str">
        <f t="shared" si="4"/>
        <v>Darias</v>
      </c>
      <c r="G64" s="8" t="str">
        <f t="shared" si="0"/>
        <v>San Sebastián</v>
      </c>
      <c r="I64" s="5" t="str">
        <f t="shared" si="5"/>
        <v>Carolina Darias San Sebastián</v>
      </c>
      <c r="J64" s="6" t="b">
        <f t="shared" si="6"/>
        <v>1</v>
      </c>
    </row>
    <row r="65" spans="1:10" x14ac:dyDescent="0.45">
      <c r="A65" s="9" t="s">
        <v>81</v>
      </c>
      <c r="B6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SUBSTITUTE(SUBSTITUTE(SUBSTITUTE(SUBSTITUTE(SUBSTITUTE(SUBSTITUTE(SUBSTITUTE(SUBSTITUTE(SUBSTITUTE(SUBSTITUTE(SUBSTITUTE(SUBSTITUTE(SUBSTITUTE(SUBSTITUTE(SUBSTITUTE(SUBSTITUTE(SUBSTITUTE(SUBSTITUTE(SUBSTITUTE(SUBSTITUTE(SUBSTITUTE(SUBSTITUTE(SUBSTITUTE(SUBSTITUTE(A65,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Ione Belarra Urteaga</v>
      </c>
      <c r="C65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65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Ione,Belarra,Urteaga</v>
      </c>
      <c r="D65" s="7" t="str">
        <f t="shared" si="2"/>
        <v>Ione,Belarra,Urteaga</v>
      </c>
      <c r="E65" s="7" t="str">
        <f t="shared" si="3"/>
        <v>Ione</v>
      </c>
      <c r="F65" s="7" t="str">
        <f t="shared" si="4"/>
        <v>Belarra</v>
      </c>
      <c r="G65" s="8" t="str">
        <f t="shared" si="0"/>
        <v>Urteaga</v>
      </c>
      <c r="I65" s="5" t="str">
        <f t="shared" si="5"/>
        <v>Ione Belarra Urteaga</v>
      </c>
      <c r="J65" s="6" t="b">
        <f t="shared" si="6"/>
        <v>1</v>
      </c>
    </row>
    <row r="66" spans="1:10" x14ac:dyDescent="0.45">
      <c r="A66" s="9" t="s">
        <v>82</v>
      </c>
      <c r="B6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SUBSTITUTE(SUBSTITUTE(SUBSTITUTE(SUBSTITUTE(SUBSTITUTE(SUBSTITUTE(SUBSTITUTE(SUBSTITUTE(SUBSTITUTE(SUBSTITUTE(SUBSTITUTE(SUBSTITUTE(SUBSTITUTE(SUBSTITUTE(SUBSTITUTE(SUBSTITUTE(SUBSTITUTE(SUBSTITUTE(SUBSTITUTE(SUBSTITUTE(SUBSTITUTE(SUBSTITUTE(SUBSTITUTE(SUBSTITUTE(A66,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Diana Morant Ripoll</v>
      </c>
      <c r="C66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66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Diana,Morant,Ripoll</v>
      </c>
      <c r="D66" s="7" t="str">
        <f t="shared" si="2"/>
        <v>Diana,Morant,Ripoll</v>
      </c>
      <c r="E66" s="7" t="str">
        <f t="shared" si="3"/>
        <v>Diana</v>
      </c>
      <c r="F66" s="7" t="str">
        <f t="shared" si="4"/>
        <v>Morant</v>
      </c>
      <c r="G66" s="8" t="str">
        <f t="shared" si="0"/>
        <v>Ripoll</v>
      </c>
      <c r="I66" s="5" t="str">
        <f t="shared" si="5"/>
        <v>Diana Morant Ripoll</v>
      </c>
      <c r="J66" s="6" t="b">
        <f t="shared" ref="J66:J70" si="7">EXACT(A66,I66)</f>
        <v>1</v>
      </c>
    </row>
    <row r="67" spans="1:10" x14ac:dyDescent="0.45">
      <c r="A67" s="9" t="s">
        <v>83</v>
      </c>
      <c r="B6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SUBSTITUTE(SUBSTITUTE(SUBSTITUTE(SUBSTITUTE(SUBSTITUTE(SUBSTITUTE(SUBSTITUTE(SUBSTITUTE(SUBSTITUTE(SUBSTITUTE(SUBSTITUTE(SUBSTITUTE(SUBSTITUTE(SUBSTITUTE(SUBSTITUTE(SUBSTITUTE(SUBSTITUTE(SUBSTITUTE(SUBSTITUTE(SUBSTITUTE(SUBSTITUTE(SUBSTITUTE(SUBSTITUTE(SUBSTITUTE(A67,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Irene María Montero Gil</v>
      </c>
      <c r="C67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67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Irene,María,Montero,Gil</v>
      </c>
      <c r="D67" s="7" t="str">
        <f t="shared" ref="D67:D70" si="8">IFERROR(CHOOSE(LEN(C67)-LEN(SUBSTITUTE(C67,",","")),C67,C67,SUBSTITUTE(C67,","," ",1),SUBSTITUTE(SUBSTITUTE(C67,","," ",1),","," ",1)),C67)</f>
        <v>Irene María,Montero,Gil</v>
      </c>
      <c r="E67" s="7" t="str">
        <f t="shared" ref="E67:E70" si="9">IFERROR(LEFT(D67,FIND(",",D67)-1),"")</f>
        <v>Irene María</v>
      </c>
      <c r="F67" s="7" t="str">
        <f t="shared" ref="F67:F70" si="10">IFERROR(LEFT(SUBSTITUTE(D67,E67&amp;",",""),FIND(",",SUBSTITUTE(D67,E67&amp;",",""))-1),"")</f>
        <v>Montero</v>
      </c>
      <c r="G67" s="8" t="str">
        <f t="shared" ref="G67:G70" si="11">SUBSTITUTE(D67,E67&amp;","&amp;F67&amp;",","")</f>
        <v>Gil</v>
      </c>
      <c r="I67" s="5" t="str">
        <f t="shared" ref="I67:I70" si="12">TRIM(E67&amp;" "&amp;F67&amp;" "&amp;G67)</f>
        <v>Irene María Montero Gil</v>
      </c>
      <c r="J67" s="6" t="b">
        <f t="shared" si="7"/>
        <v>1</v>
      </c>
    </row>
    <row r="68" spans="1:10" x14ac:dyDescent="0.45">
      <c r="A68" s="9" t="s">
        <v>84</v>
      </c>
      <c r="B6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SUBSTITUTE(SUBSTITUTE(SUBSTITUTE(SUBSTITUTE(SUBSTITUTE(SUBSTITUTE(SUBSTITUTE(SUBSTITUTE(SUBSTITUTE(SUBSTITUTE(SUBSTITUTE(SUBSTITUTE(SUBSTITUTE(SUBSTITUTE(SUBSTITUTE(SUBSTITUTE(SUBSTITUTE(SUBSTITUTE(SUBSTITUTE(SUBSTITUTE(SUBSTITUTE(SUBSTITUTE(SUBSTITUTE(SUBSTITUTE(A68,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Alberto Garzón Espinosa</v>
      </c>
      <c r="C68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68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Alberto,Garzón,Espinosa</v>
      </c>
      <c r="D68" s="7" t="str">
        <f t="shared" si="8"/>
        <v>Alberto,Garzón,Espinosa</v>
      </c>
      <c r="E68" s="7" t="str">
        <f t="shared" si="9"/>
        <v>Alberto</v>
      </c>
      <c r="F68" s="7" t="str">
        <f t="shared" si="10"/>
        <v>Garzón</v>
      </c>
      <c r="G68" s="8" t="str">
        <f t="shared" si="11"/>
        <v>Espinosa</v>
      </c>
      <c r="I68" s="5" t="str">
        <f t="shared" si="12"/>
        <v>Alberto Garzón Espinosa</v>
      </c>
      <c r="J68" s="6" t="b">
        <f t="shared" si="7"/>
        <v>1</v>
      </c>
    </row>
    <row r="69" spans="1:10" x14ac:dyDescent="0.45">
      <c r="A69" s="9" t="s">
        <v>85</v>
      </c>
      <c r="B6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SUBSTITUTE(SUBSTITUTE(SUBSTITUTE(SUBSTITUTE(SUBSTITUTE(SUBSTITUTE(SUBSTITUTE(SUBSTITUTE(SUBSTITUTE(SUBSTITUTE(SUBSTITUTE(SUBSTITUTE(SUBSTITUTE(SUBSTITUTE(SUBSTITUTE(SUBSTITUTE(SUBSTITUTE(SUBSTITUTE(SUBSTITUTE(SUBSTITUTE(SUBSTITUTE(SUBSTITUTE(SUBSTITUTE(SUBSTITUTE(A69,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José Luis Escrivá Belmonte</v>
      </c>
      <c r="C69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69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José,Luis,Escrivá,Belmonte</v>
      </c>
      <c r="D69" s="7" t="str">
        <f t="shared" si="8"/>
        <v>José Luis,Escrivá,Belmonte</v>
      </c>
      <c r="E69" s="7" t="str">
        <f t="shared" si="9"/>
        <v>José Luis</v>
      </c>
      <c r="F69" s="7" t="str">
        <f t="shared" si="10"/>
        <v>Escrivá</v>
      </c>
      <c r="G69" s="8" t="str">
        <f t="shared" si="11"/>
        <v>Belmonte</v>
      </c>
      <c r="I69" s="5" t="str">
        <f t="shared" si="12"/>
        <v>José Luis Escrivá Belmonte</v>
      </c>
      <c r="J69" s="6" t="b">
        <f t="shared" si="7"/>
        <v>1</v>
      </c>
    </row>
    <row r="70" spans="1:10" x14ac:dyDescent="0.45">
      <c r="A70" s="10" t="s">
        <v>86</v>
      </c>
      <c r="B7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SUBSTITUTE(SUBSTITUTE(SUBSTITUTE(SUBSTITUTE(SUBSTITUTE(SUBSTITUTE(SUBSTITUTE(SUBSTITUTE(SUBSTITUTE(SUBSTITUTE(SUBSTITUTE(SUBSTITUTE(SUBSTITUTE(SUBSTITUTE(SUBSTITUTE(SUBSTITUTE(SUBSTITUTE(SUBSTITUTE(SUBSTITUTE(SUBSTITUTE(SUBSTITUTE(SUBSTITUTE(SUBSTITUTE(SUBSTITUTE(A70,
Sustituciones!$B$2,Sustituciones!$C$2),
Sustituciones!$B$3,Sustituciones!$C$3),
Sustituciones!$B$4,Sustituciones!$C$4),
Sustituciones!$B$5,Sustituciones!$C$5),
Sustituciones!$B$6,Sustituciones!$C$6),
Sustituciones!$B$7,Sustituciones!$C$7),
Sustituciones!$B$8,Sustituciones!$C$8),
Sustituciones!$B$9,Sustituciones!$C$9),
Sustituciones!$B$10,Sustituciones!$C$10),
Sustituciones!$B$11,Sustituciones!$C$11),
Sustituciones!$B$12,Sustituciones!$C$12),
Sustituciones!$B$13,Sustituciones!$C$13),
Sustituciones!$B$14,Sustituciones!$C$14),
Sustituciones!$B$15,Sustituciones!$C$15),
Sustituciones!$B$16,Sustituciones!$C$16),
Sustituciones!$B$17,Sustituciones!$C$17),
Sustituciones!$B$18,Sustituciones!$C$18),
Sustituciones!$B$19,Sustituciones!$C$19),
Sustituciones!$B$20,Sustituciones!$C$20),
Sustituciones!$B$21,Sustituciones!$C$21),
Sustituciones!$B$22,Sustituciones!$C$22),
Sustituciones!$B$23,Sustituciones!$C$23),
Sustituciones!$B$24,Sustituciones!$C$24),
Sustituciones!$B$25,Sustituciones!$C$25)</f>
        <v>Manuel Castells Oliván</v>
      </c>
      <c r="C70" s="7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70," ",","),
Sustituciones!$D$2,Sustituciones!$E$2),
Sustituciones!$D$3,Sustituciones!$E$3),
Sustituciones!$D$4,Sustituciones!$E$4),
Sustituciones!$D$5,Sustituciones!$E$5),
Sustituciones!$D$6,Sustituciones!$E$6),
Sustituciones!$D$7,Sustituciones!$E$7),
Sustituciones!$D$8,Sustituciones!$E$8),
Sustituciones!$D$9,Sustituciones!$E$9),
Sustituciones!$D$10,Sustituciones!$E$10),
Sustituciones!$D$11,Sustituciones!$E$11),
Sustituciones!$D$12,Sustituciones!$E$12),
Sustituciones!$D$13,Sustituciones!$E$13),
Sustituciones!$D$14,Sustituciones!$E$14),
Sustituciones!$D$15,Sustituciones!$E$15),
Sustituciones!$D$16,Sustituciones!$E$16),
Sustituciones!$D$17,Sustituciones!$E$17),
Sustituciones!$D$18,Sustituciones!$E$18),
Sustituciones!$D$19,Sustituciones!$E$19),
Sustituciones!$D$20,Sustituciones!$E$20),
Sustituciones!$D$21,Sustituciones!$E$21),
Sustituciones!$D$22,Sustituciones!$E$22),
Sustituciones!$D$23,Sustituciones!$E$23),
Sustituciones!$D$24,Sustituciones!$E$24),
Sustituciones!$D$25,Sustituciones!$E$25)</f>
        <v>Manuel,Castells,Oliván</v>
      </c>
      <c r="D70" s="7" t="str">
        <f t="shared" si="8"/>
        <v>Manuel,Castells,Oliván</v>
      </c>
      <c r="E70" s="7" t="str">
        <f t="shared" si="9"/>
        <v>Manuel</v>
      </c>
      <c r="F70" s="7" t="str">
        <f t="shared" si="10"/>
        <v>Castells</v>
      </c>
      <c r="G70" s="8" t="str">
        <f t="shared" si="11"/>
        <v>Oliván</v>
      </c>
      <c r="I70" s="5" t="str">
        <f t="shared" si="12"/>
        <v>Manuel Castells Oliván</v>
      </c>
      <c r="J70" s="6" t="b">
        <f t="shared" si="7"/>
        <v>1</v>
      </c>
    </row>
  </sheetData>
  <sheetProtection sheet="1" objects="1" scenarios="1" autoFilter="0"/>
  <pageMargins left="0.7" right="0.7" top="0.75" bottom="0.75" header="0.3" footer="0.3"/>
  <pageSetup paperSize="9" orientation="portrait" horizontalDpi="300" verticalDpi="300" r:id="rId1"/>
  <ignoredErrors>
    <ignoredError sqref="B2:C2 D2 E2:F2 I2" calculatedColum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4F6E-29C2-4882-940F-A811930E3DDA}">
  <sheetPr codeName="Hoja6">
    <tabColor rgb="FF00B0F0"/>
  </sheetPr>
  <dimension ref="A1:E25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ColWidth="0" defaultRowHeight="16.5" zeroHeight="1" x14ac:dyDescent="0.45"/>
  <cols>
    <col min="1" max="5" width="15.58203125" customWidth="1"/>
    <col min="6" max="16384" width="10.6640625" hidden="1"/>
  </cols>
  <sheetData>
    <row r="1" spans="1:5" x14ac:dyDescent="0.45">
      <c r="A1" s="12" t="s">
        <v>88</v>
      </c>
      <c r="B1" s="12" t="s">
        <v>89</v>
      </c>
      <c r="C1" s="12" t="s">
        <v>90</v>
      </c>
      <c r="D1" s="12" t="s">
        <v>91</v>
      </c>
      <c r="E1" s="12" t="s">
        <v>92</v>
      </c>
    </row>
    <row r="2" spans="1:5" x14ac:dyDescent="0.45">
      <c r="A2" s="12" t="s">
        <v>0</v>
      </c>
      <c r="B2" s="12" t="str">
        <f t="shared" ref="B2:B23" si="0">" "&amp;A2&amp;" "</f>
        <v xml:space="preserve"> de los </v>
      </c>
      <c r="C2" s="12" t="str">
        <f t="shared" ref="C2:C23" si="1">" "&amp;D2</f>
        <v xml:space="preserve"> -delos-</v>
      </c>
      <c r="D2" s="12" t="str">
        <f t="shared" ref="D2:D23" si="2">"-"&amp;SUBSTITUTE(A2," ","")&amp;"-"</f>
        <v>-delos-</v>
      </c>
      <c r="E2" s="12" t="str">
        <f>A2&amp;" "</f>
        <v xml:space="preserve">de los </v>
      </c>
    </row>
    <row r="3" spans="1:5" x14ac:dyDescent="0.45">
      <c r="A3" s="12" t="s">
        <v>1</v>
      </c>
      <c r="B3" s="12" t="str">
        <f t="shared" si="0"/>
        <v xml:space="preserve"> De los </v>
      </c>
      <c r="C3" s="12" t="str">
        <f t="shared" si="1"/>
        <v xml:space="preserve"> -Delos-</v>
      </c>
      <c r="D3" s="12" t="str">
        <f t="shared" si="2"/>
        <v>-Delos-</v>
      </c>
      <c r="E3" s="12" t="str">
        <f t="shared" ref="E3:E21" si="3">A3&amp;" "</f>
        <v xml:space="preserve">De los </v>
      </c>
    </row>
    <row r="4" spans="1:5" x14ac:dyDescent="0.45">
      <c r="A4" s="12" t="s">
        <v>93</v>
      </c>
      <c r="B4" s="12" t="str">
        <f t="shared" si="0"/>
        <v xml:space="preserve"> de las </v>
      </c>
      <c r="C4" s="12" t="str">
        <f t="shared" si="1"/>
        <v xml:space="preserve"> -delas-</v>
      </c>
      <c r="D4" s="12" t="str">
        <f t="shared" si="2"/>
        <v>-delas-</v>
      </c>
      <c r="E4" s="12" t="str">
        <f>A4&amp;" "</f>
        <v xml:space="preserve">de las </v>
      </c>
    </row>
    <row r="5" spans="1:5" x14ac:dyDescent="0.45">
      <c r="A5" s="12" t="s">
        <v>94</v>
      </c>
      <c r="B5" s="12" t="str">
        <f t="shared" si="0"/>
        <v xml:space="preserve"> De las </v>
      </c>
      <c r="C5" s="12" t="str">
        <f t="shared" si="1"/>
        <v xml:space="preserve"> -Delas-</v>
      </c>
      <c r="D5" s="12" t="str">
        <f t="shared" si="2"/>
        <v>-Delas-</v>
      </c>
      <c r="E5" s="12" t="str">
        <f>A5&amp;" "</f>
        <v xml:space="preserve">De las </v>
      </c>
    </row>
    <row r="6" spans="1:5" x14ac:dyDescent="0.45">
      <c r="A6" s="12" t="s">
        <v>2</v>
      </c>
      <c r="B6" s="12" t="str">
        <f t="shared" si="0"/>
        <v xml:space="preserve"> de la </v>
      </c>
      <c r="C6" s="12" t="str">
        <f t="shared" si="1"/>
        <v xml:space="preserve"> -dela-</v>
      </c>
      <c r="D6" s="12" t="str">
        <f t="shared" si="2"/>
        <v>-dela-</v>
      </c>
      <c r="E6" s="12" t="str">
        <f t="shared" si="3"/>
        <v xml:space="preserve">de la </v>
      </c>
    </row>
    <row r="7" spans="1:5" x14ac:dyDescent="0.45">
      <c r="A7" s="12" t="s">
        <v>95</v>
      </c>
      <c r="B7" s="12" t="str">
        <f t="shared" si="0"/>
        <v xml:space="preserve"> De la </v>
      </c>
      <c r="C7" s="12" t="str">
        <f t="shared" si="1"/>
        <v xml:space="preserve"> -Dela-</v>
      </c>
      <c r="D7" s="12" t="str">
        <f t="shared" si="2"/>
        <v>-Dela-</v>
      </c>
      <c r="E7" s="12" t="str">
        <f>A7&amp;" "</f>
        <v xml:space="preserve">De la </v>
      </c>
    </row>
    <row r="8" spans="1:5" x14ac:dyDescent="0.45">
      <c r="A8" s="12" t="s">
        <v>3</v>
      </c>
      <c r="B8" s="12" t="str">
        <f t="shared" si="0"/>
        <v xml:space="preserve"> del </v>
      </c>
      <c r="C8" s="12" t="str">
        <f t="shared" si="1"/>
        <v xml:space="preserve"> -del-</v>
      </c>
      <c r="D8" s="12" t="str">
        <f t="shared" si="2"/>
        <v>-del-</v>
      </c>
      <c r="E8" s="12" t="str">
        <f t="shared" si="3"/>
        <v xml:space="preserve">del </v>
      </c>
    </row>
    <row r="9" spans="1:5" x14ac:dyDescent="0.45">
      <c r="A9" s="12" t="s">
        <v>4</v>
      </c>
      <c r="B9" s="12" t="str">
        <f t="shared" si="0"/>
        <v xml:space="preserve"> Del </v>
      </c>
      <c r="C9" s="12" t="str">
        <f t="shared" si="1"/>
        <v xml:space="preserve"> -Del-</v>
      </c>
      <c r="D9" s="12" t="str">
        <f t="shared" si="2"/>
        <v>-Del-</v>
      </c>
      <c r="E9" s="12" t="str">
        <f t="shared" si="3"/>
        <v xml:space="preserve">Del </v>
      </c>
    </row>
    <row r="10" spans="1:5" x14ac:dyDescent="0.45">
      <c r="A10" s="12" t="s">
        <v>5</v>
      </c>
      <c r="B10" s="12" t="str">
        <f t="shared" si="0"/>
        <v xml:space="preserve"> de </v>
      </c>
      <c r="C10" s="12" t="str">
        <f t="shared" si="1"/>
        <v xml:space="preserve"> -de-</v>
      </c>
      <c r="D10" s="12" t="str">
        <f t="shared" si="2"/>
        <v>-de-</v>
      </c>
      <c r="E10" s="12" t="str">
        <f t="shared" si="3"/>
        <v xml:space="preserve">de </v>
      </c>
    </row>
    <row r="11" spans="1:5" x14ac:dyDescent="0.45">
      <c r="A11" s="12" t="s">
        <v>6</v>
      </c>
      <c r="B11" s="12" t="str">
        <f t="shared" si="0"/>
        <v xml:space="preserve"> De </v>
      </c>
      <c r="C11" s="12" t="str">
        <f t="shared" si="1"/>
        <v xml:space="preserve"> -De-</v>
      </c>
      <c r="D11" s="12" t="str">
        <f t="shared" si="2"/>
        <v>-De-</v>
      </c>
      <c r="E11" s="12" t="str">
        <f t="shared" si="3"/>
        <v xml:space="preserve">De </v>
      </c>
    </row>
    <row r="12" spans="1:5" x14ac:dyDescent="0.45">
      <c r="A12" s="12" t="s">
        <v>96</v>
      </c>
      <c r="B12" s="12" t="str">
        <f t="shared" si="0"/>
        <v xml:space="preserve"> los </v>
      </c>
      <c r="C12" s="12" t="str">
        <f t="shared" si="1"/>
        <v xml:space="preserve"> -los-</v>
      </c>
      <c r="D12" s="12" t="str">
        <f t="shared" si="2"/>
        <v>-los-</v>
      </c>
      <c r="E12" s="12" t="str">
        <f>A12&amp;" "</f>
        <v xml:space="preserve">los </v>
      </c>
    </row>
    <row r="13" spans="1:5" x14ac:dyDescent="0.45">
      <c r="A13" s="12" t="s">
        <v>9</v>
      </c>
      <c r="B13" s="12" t="str">
        <f t="shared" si="0"/>
        <v xml:space="preserve"> Los </v>
      </c>
      <c r="C13" s="12" t="str">
        <f t="shared" si="1"/>
        <v xml:space="preserve"> -Los-</v>
      </c>
      <c r="D13" s="12" t="str">
        <f t="shared" si="2"/>
        <v>-Los-</v>
      </c>
      <c r="E13" s="12" t="str">
        <f>A13&amp;" "</f>
        <v xml:space="preserve">Los </v>
      </c>
    </row>
    <row r="14" spans="1:5" x14ac:dyDescent="0.45">
      <c r="A14" s="12" t="s">
        <v>97</v>
      </c>
      <c r="B14" s="12" t="str">
        <f t="shared" si="0"/>
        <v xml:space="preserve"> las </v>
      </c>
      <c r="C14" s="12" t="str">
        <f t="shared" si="1"/>
        <v xml:space="preserve"> -las-</v>
      </c>
      <c r="D14" s="12" t="str">
        <f t="shared" si="2"/>
        <v>-las-</v>
      </c>
      <c r="E14" s="12" t="str">
        <f>A14&amp;" "</f>
        <v xml:space="preserve">las </v>
      </c>
    </row>
    <row r="15" spans="1:5" x14ac:dyDescent="0.45">
      <c r="A15" s="12" t="s">
        <v>7</v>
      </c>
      <c r="B15" s="12" t="str">
        <f t="shared" si="0"/>
        <v xml:space="preserve"> Las </v>
      </c>
      <c r="C15" s="12" t="str">
        <f t="shared" si="1"/>
        <v xml:space="preserve"> -Las-</v>
      </c>
      <c r="D15" s="12" t="str">
        <f t="shared" si="2"/>
        <v>-Las-</v>
      </c>
      <c r="E15" s="12" t="str">
        <f t="shared" si="3"/>
        <v xml:space="preserve">Las </v>
      </c>
    </row>
    <row r="16" spans="1:5" x14ac:dyDescent="0.45">
      <c r="A16" s="12" t="s">
        <v>98</v>
      </c>
      <c r="B16" s="12" t="str">
        <f t="shared" si="0"/>
        <v xml:space="preserve"> la </v>
      </c>
      <c r="C16" s="12" t="str">
        <f t="shared" si="1"/>
        <v xml:space="preserve"> -la-</v>
      </c>
      <c r="D16" s="12" t="str">
        <f t="shared" si="2"/>
        <v>-la-</v>
      </c>
      <c r="E16" s="12" t="str">
        <f>A16&amp;" "</f>
        <v xml:space="preserve">la </v>
      </c>
    </row>
    <row r="17" spans="1:5" x14ac:dyDescent="0.45">
      <c r="A17" s="12" t="s">
        <v>8</v>
      </c>
      <c r="B17" s="12" t="str">
        <f t="shared" si="0"/>
        <v xml:space="preserve"> La </v>
      </c>
      <c r="C17" s="12" t="str">
        <f t="shared" si="1"/>
        <v xml:space="preserve"> -La-</v>
      </c>
      <c r="D17" s="12" t="str">
        <f t="shared" si="2"/>
        <v>-La-</v>
      </c>
      <c r="E17" s="12" t="str">
        <f t="shared" si="3"/>
        <v xml:space="preserve">La </v>
      </c>
    </row>
    <row r="18" spans="1:5" x14ac:dyDescent="0.45">
      <c r="A18" s="12" t="s">
        <v>99</v>
      </c>
      <c r="B18" s="12" t="str">
        <f>" "&amp;A18&amp;" "</f>
        <v xml:space="preserve"> el </v>
      </c>
      <c r="C18" s="12" t="str">
        <f>" "&amp;D18</f>
        <v xml:space="preserve"> -el-</v>
      </c>
      <c r="D18" s="12" t="str">
        <f>"-"&amp;SUBSTITUTE(A18," ","")&amp;"-"</f>
        <v>-el-</v>
      </c>
      <c r="E18" s="12" t="str">
        <f>A18&amp;" "</f>
        <v xml:space="preserve">el </v>
      </c>
    </row>
    <row r="19" spans="1:5" x14ac:dyDescent="0.45">
      <c r="A19" s="12" t="s">
        <v>100</v>
      </c>
      <c r="B19" s="12" t="str">
        <f>" "&amp;A19&amp;" "</f>
        <v xml:space="preserve"> El </v>
      </c>
      <c r="C19" s="12" t="str">
        <f>" "&amp;D19</f>
        <v xml:space="preserve"> -El-</v>
      </c>
      <c r="D19" s="12" t="str">
        <f>"-"&amp;SUBSTITUTE(A19," ","")&amp;"-"</f>
        <v>-El-</v>
      </c>
      <c r="E19" s="12" t="str">
        <f>A19&amp;" "</f>
        <v xml:space="preserve">El </v>
      </c>
    </row>
    <row r="20" spans="1:5" x14ac:dyDescent="0.45">
      <c r="A20" s="12" t="s">
        <v>101</v>
      </c>
      <c r="B20" s="12" t="str">
        <f>" "&amp;A20&amp;" "</f>
        <v xml:space="preserve"> y </v>
      </c>
      <c r="C20" s="12" t="str">
        <f>" "&amp;D20</f>
        <v xml:space="preserve"> -y-</v>
      </c>
      <c r="D20" s="12" t="str">
        <f>"-"&amp;SUBSTITUTE(A20," ","")&amp;"-"</f>
        <v>-y-</v>
      </c>
      <c r="E20" s="12" t="str">
        <f>A20&amp;" "</f>
        <v xml:space="preserve">y </v>
      </c>
    </row>
    <row r="21" spans="1:5" x14ac:dyDescent="0.45">
      <c r="A21" s="12" t="s">
        <v>10</v>
      </c>
      <c r="B21" s="12" t="str">
        <f t="shared" si="0"/>
        <v xml:space="preserve"> Y </v>
      </c>
      <c r="C21" s="12" t="str">
        <f t="shared" si="1"/>
        <v xml:space="preserve"> -Y-</v>
      </c>
      <c r="D21" s="12" t="str">
        <f t="shared" si="2"/>
        <v>-Y-</v>
      </c>
      <c r="E21" s="12" t="str">
        <f t="shared" si="3"/>
        <v xml:space="preserve">Y </v>
      </c>
    </row>
    <row r="22" spans="1:5" x14ac:dyDescent="0.45">
      <c r="A22" s="12" t="s">
        <v>102</v>
      </c>
      <c r="B22" s="12" t="str">
        <f>" "&amp;A22&amp;" "</f>
        <v xml:space="preserve"> san </v>
      </c>
      <c r="C22" s="12" t="str">
        <f>" "&amp;D22</f>
        <v xml:space="preserve"> -san-</v>
      </c>
      <c r="D22" s="12" t="str">
        <f>"-"&amp;SUBSTITUTE(A22," ","")&amp;"-"</f>
        <v>-san-</v>
      </c>
      <c r="E22" s="12" t="str">
        <f>A22&amp;" "</f>
        <v xml:space="preserve">san </v>
      </c>
    </row>
    <row r="23" spans="1:5" x14ac:dyDescent="0.45">
      <c r="A23" s="12" t="s">
        <v>11</v>
      </c>
      <c r="B23" s="12" t="str">
        <f t="shared" si="0"/>
        <v xml:space="preserve"> San </v>
      </c>
      <c r="C23" s="12" t="str">
        <f t="shared" si="1"/>
        <v xml:space="preserve"> -San-</v>
      </c>
      <c r="D23" s="12" t="str">
        <f t="shared" si="2"/>
        <v>-San-</v>
      </c>
      <c r="E23" s="12" t="str">
        <f>A23&amp;" "</f>
        <v xml:space="preserve">San </v>
      </c>
    </row>
    <row r="24" spans="1:5" x14ac:dyDescent="0.45">
      <c r="A24" s="12" t="s">
        <v>105</v>
      </c>
      <c r="B24" s="12" t="str">
        <f>" "&amp;A24&amp;" "</f>
        <v xml:space="preserve"> st </v>
      </c>
      <c r="C24" s="12" t="str">
        <f>" "&amp;D24</f>
        <v xml:space="preserve"> -st-</v>
      </c>
      <c r="D24" s="12" t="str">
        <f>"-"&amp;SUBSTITUTE(A24," ","")&amp;"-"</f>
        <v>-st-</v>
      </c>
      <c r="E24" s="12" t="str">
        <f>A24&amp;" "</f>
        <v xml:space="preserve">st </v>
      </c>
    </row>
    <row r="25" spans="1:5" x14ac:dyDescent="0.45">
      <c r="A25" s="12" t="s">
        <v>106</v>
      </c>
      <c r="B25" s="12" t="str">
        <f>" "&amp;A25&amp;" "</f>
        <v xml:space="preserve"> St </v>
      </c>
      <c r="C25" s="12" t="str">
        <f>" "&amp;D25</f>
        <v xml:space="preserve"> -St-</v>
      </c>
      <c r="D25" s="12" t="str">
        <f>"-"&amp;SUBSTITUTE(A25," ","")&amp;"-"</f>
        <v>-St-</v>
      </c>
      <c r="E25" s="12" t="str">
        <f>A25&amp;" "</f>
        <v xml:space="preserve">St 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Separar nombres</vt:lpstr>
      <vt:lpstr>Sustituciones</vt:lpstr>
    </vt:vector>
  </TitlesOfParts>
  <Manager>Pedro Wave</Manager>
  <Company>Pedro Wave for Excel Guys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Separar nombres y apellidos compuestos</dc:title>
  <dc:subject>Separar con fórmulas de Excel</dc:subject>
  <dc:creator>Pedro Wave</dc:creator>
  <cp:lastModifiedBy>Pedro Gonzalvo Escribano</cp:lastModifiedBy>
  <dcterms:created xsi:type="dcterms:W3CDTF">2021-09-27T09:01:00Z</dcterms:created>
  <dcterms:modified xsi:type="dcterms:W3CDTF">2021-10-04T07:42:48Z</dcterms:modified>
  <cp:version>1</cp:version>
</cp:coreProperties>
</file>